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ennis\Downloads\"/>
    </mc:Choice>
  </mc:AlternateContent>
  <xr:revisionPtr revIDLastSave="0" documentId="13_ncr:1_{AEA56E82-CE01-455F-8231-A1360EA08F8A}" xr6:coauthVersionLast="47" xr6:coauthVersionMax="47" xr10:uidLastSave="{00000000-0000-0000-0000-000000000000}"/>
  <bookViews>
    <workbookView xWindow="-120" yWindow="-120" windowWidth="29040" windowHeight="15840" xr2:uid="{D843EE92-3591-4814-9728-527850014FFB}"/>
  </bookViews>
  <sheets>
    <sheet name="Entry Form" sheetId="1" r:id="rId1"/>
  </sheets>
  <externalReferences>
    <externalReference r:id="rId2"/>
  </externalReferences>
  <definedNames>
    <definedName name="_xlnm._FilterDatabase" localSheetId="0" hidden="1">'Entry Form'!$A$1:$S$138</definedName>
    <definedName name="_xlnm.Print_Area" localSheetId="0">'Entry Form'!$B$1:$R$109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7" i="1" l="1"/>
  <c r="E108" i="1"/>
  <c r="D108" i="1"/>
  <c r="B108" i="1"/>
  <c r="Q107" i="1"/>
  <c r="P107" i="1"/>
  <c r="N107" i="1"/>
  <c r="K107" i="1"/>
  <c r="J107" i="1"/>
  <c r="H107" i="1"/>
  <c r="E107" i="1"/>
  <c r="D107" i="1"/>
  <c r="B107" i="1"/>
  <c r="Q106" i="1"/>
  <c r="P106" i="1"/>
  <c r="N106" i="1"/>
  <c r="K106" i="1"/>
  <c r="J106" i="1"/>
  <c r="H106" i="1"/>
  <c r="E106" i="1"/>
  <c r="D106" i="1"/>
  <c r="B106" i="1"/>
  <c r="Q105" i="1"/>
  <c r="P105" i="1"/>
  <c r="N105" i="1"/>
  <c r="K105" i="1"/>
  <c r="J105" i="1"/>
  <c r="H105" i="1"/>
  <c r="E105" i="1"/>
  <c r="D105" i="1"/>
  <c r="B105" i="1"/>
  <c r="Q104" i="1"/>
  <c r="P104" i="1"/>
  <c r="N104" i="1"/>
  <c r="K104" i="1"/>
  <c r="J104" i="1"/>
  <c r="H104" i="1"/>
  <c r="E104" i="1"/>
  <c r="D104" i="1"/>
  <c r="B104" i="1"/>
  <c r="Q103" i="1"/>
  <c r="P103" i="1"/>
  <c r="N103" i="1"/>
  <c r="K103" i="1"/>
  <c r="J103" i="1"/>
  <c r="H103" i="1"/>
  <c r="E103" i="1"/>
  <c r="D103" i="1"/>
  <c r="B103" i="1"/>
  <c r="Q102" i="1"/>
  <c r="P102" i="1"/>
  <c r="N102" i="1"/>
  <c r="K102" i="1"/>
  <c r="J102" i="1"/>
  <c r="H102" i="1"/>
  <c r="E102" i="1"/>
  <c r="D102" i="1"/>
  <c r="B102" i="1"/>
  <c r="Q101" i="1"/>
  <c r="P101" i="1"/>
  <c r="N101" i="1"/>
  <c r="K101" i="1"/>
  <c r="J101" i="1"/>
  <c r="H101" i="1"/>
  <c r="E101" i="1"/>
  <c r="D101" i="1"/>
  <c r="B101" i="1"/>
  <c r="Q93" i="1"/>
  <c r="P93" i="1"/>
  <c r="N93" i="1"/>
  <c r="K93" i="1"/>
  <c r="J93" i="1"/>
  <c r="H93" i="1"/>
  <c r="E93" i="1"/>
  <c r="D93" i="1"/>
  <c r="B93" i="1"/>
  <c r="Q92" i="1"/>
  <c r="P92" i="1"/>
  <c r="N92" i="1"/>
  <c r="K92" i="1"/>
  <c r="J92" i="1"/>
  <c r="H92" i="1"/>
  <c r="E92" i="1"/>
  <c r="D92" i="1"/>
  <c r="B92" i="1"/>
  <c r="Q91" i="1"/>
  <c r="P91" i="1"/>
  <c r="N91" i="1"/>
  <c r="K91" i="1"/>
  <c r="J91" i="1"/>
  <c r="H91" i="1"/>
  <c r="E91" i="1"/>
  <c r="D91" i="1"/>
  <c r="B91" i="1"/>
  <c r="Q90" i="1"/>
  <c r="P90" i="1"/>
  <c r="N90" i="1"/>
  <c r="K90" i="1"/>
  <c r="J90" i="1"/>
  <c r="H90" i="1"/>
  <c r="E90" i="1"/>
  <c r="D90" i="1"/>
  <c r="B90" i="1"/>
  <c r="Q89" i="1"/>
  <c r="P89" i="1"/>
  <c r="N89" i="1"/>
  <c r="K89" i="1"/>
  <c r="J89" i="1"/>
  <c r="H89" i="1"/>
  <c r="E89" i="1"/>
  <c r="D89" i="1"/>
  <c r="B89" i="1"/>
  <c r="Q88" i="1"/>
  <c r="P88" i="1"/>
  <c r="N88" i="1"/>
  <c r="K88" i="1"/>
  <c r="J88" i="1"/>
  <c r="H88" i="1"/>
  <c r="E88" i="1"/>
  <c r="D88" i="1"/>
  <c r="B88" i="1"/>
  <c r="Q87" i="1"/>
  <c r="P87" i="1"/>
  <c r="N87" i="1"/>
  <c r="K87" i="1"/>
  <c r="J87" i="1"/>
  <c r="H87" i="1"/>
  <c r="E87" i="1"/>
  <c r="D87" i="1"/>
  <c r="B87" i="1"/>
  <c r="Q86" i="1"/>
  <c r="P86" i="1"/>
  <c r="N86" i="1"/>
  <c r="K86" i="1"/>
  <c r="J86" i="1"/>
  <c r="H86" i="1"/>
  <c r="E86" i="1"/>
  <c r="D86" i="1"/>
  <c r="B86" i="1"/>
  <c r="K75" i="1"/>
  <c r="J75" i="1"/>
  <c r="H75" i="1"/>
  <c r="E75" i="1"/>
  <c r="D75" i="1"/>
  <c r="B75" i="1"/>
  <c r="K74" i="1"/>
  <c r="J74" i="1"/>
  <c r="H74" i="1"/>
  <c r="E74" i="1"/>
  <c r="D74" i="1"/>
  <c r="B74" i="1"/>
  <c r="K73" i="1"/>
  <c r="J73" i="1"/>
  <c r="H73" i="1"/>
  <c r="E73" i="1"/>
  <c r="D73" i="1"/>
  <c r="B73" i="1"/>
  <c r="K72" i="1"/>
  <c r="J72" i="1"/>
  <c r="H72" i="1"/>
  <c r="E72" i="1"/>
  <c r="D72" i="1"/>
  <c r="B72" i="1"/>
  <c r="K71" i="1"/>
  <c r="J71" i="1"/>
  <c r="H71" i="1"/>
  <c r="E71" i="1"/>
  <c r="D71" i="1"/>
  <c r="B71" i="1"/>
  <c r="K70" i="1"/>
  <c r="J70" i="1"/>
  <c r="H70" i="1"/>
  <c r="E70" i="1"/>
  <c r="D70" i="1"/>
  <c r="B70" i="1"/>
  <c r="K69" i="1"/>
  <c r="J69" i="1"/>
  <c r="H69" i="1"/>
  <c r="E69" i="1"/>
  <c r="D69" i="1"/>
  <c r="B69" i="1"/>
  <c r="Q60" i="1"/>
  <c r="P60" i="1"/>
  <c r="N60" i="1"/>
  <c r="K60" i="1"/>
  <c r="J60" i="1"/>
  <c r="H60" i="1"/>
  <c r="E60" i="1"/>
  <c r="D60" i="1"/>
  <c r="B60" i="1"/>
  <c r="Q59" i="1"/>
  <c r="P59" i="1"/>
  <c r="N59" i="1"/>
  <c r="K59" i="1"/>
  <c r="J59" i="1"/>
  <c r="H59" i="1"/>
  <c r="E59" i="1"/>
  <c r="D59" i="1"/>
  <c r="B59" i="1"/>
  <c r="Q58" i="1"/>
  <c r="P58" i="1"/>
  <c r="N58" i="1"/>
  <c r="K58" i="1"/>
  <c r="J58" i="1"/>
  <c r="H58" i="1"/>
  <c r="E58" i="1"/>
  <c r="D58" i="1"/>
  <c r="B58" i="1"/>
  <c r="Q57" i="1"/>
  <c r="P57" i="1"/>
  <c r="N57" i="1"/>
  <c r="K57" i="1"/>
  <c r="J57" i="1"/>
  <c r="H57" i="1"/>
  <c r="E57" i="1"/>
  <c r="D57" i="1"/>
  <c r="B57" i="1"/>
  <c r="Q56" i="1"/>
  <c r="P56" i="1"/>
  <c r="N56" i="1"/>
  <c r="K56" i="1"/>
  <c r="J56" i="1"/>
  <c r="H56" i="1"/>
  <c r="E56" i="1"/>
  <c r="D56" i="1"/>
  <c r="B56" i="1"/>
  <c r="Q55" i="1"/>
  <c r="P55" i="1"/>
  <c r="N55" i="1"/>
  <c r="K55" i="1"/>
  <c r="J55" i="1"/>
  <c r="H55" i="1"/>
  <c r="E55" i="1"/>
  <c r="D55" i="1"/>
  <c r="B55" i="1"/>
  <c r="Q61" i="1"/>
  <c r="P61" i="1"/>
  <c r="K54" i="1"/>
  <c r="J54" i="1"/>
  <c r="H54" i="1"/>
  <c r="E54" i="1"/>
  <c r="D54" i="1"/>
  <c r="B54" i="1"/>
  <c r="E43" i="1"/>
  <c r="D43" i="1"/>
  <c r="B43" i="1"/>
  <c r="E42" i="1"/>
  <c r="D42" i="1"/>
  <c r="B42" i="1"/>
  <c r="E41" i="1"/>
  <c r="D41" i="1"/>
  <c r="B41" i="1"/>
  <c r="E40" i="1"/>
  <c r="D40" i="1"/>
  <c r="B40" i="1"/>
  <c r="E39" i="1"/>
  <c r="D39" i="1"/>
  <c r="B39" i="1"/>
  <c r="E38" i="1"/>
  <c r="D38" i="1"/>
  <c r="B38" i="1"/>
  <c r="E37" i="1"/>
  <c r="D37" i="1"/>
  <c r="B37" i="1"/>
  <c r="Q29" i="1"/>
  <c r="P29" i="1"/>
  <c r="N29" i="1"/>
  <c r="E29" i="1"/>
  <c r="D29" i="1"/>
  <c r="B29" i="1"/>
  <c r="Q28" i="1"/>
  <c r="P28" i="1"/>
  <c r="N28" i="1"/>
  <c r="K28" i="1"/>
  <c r="J28" i="1"/>
  <c r="H28" i="1"/>
  <c r="E28" i="1"/>
  <c r="D28" i="1"/>
  <c r="B28" i="1"/>
  <c r="Q27" i="1"/>
  <c r="P27" i="1"/>
  <c r="N27" i="1"/>
  <c r="K27" i="1"/>
  <c r="J27" i="1"/>
  <c r="H27" i="1"/>
  <c r="E27" i="1"/>
  <c r="D27" i="1"/>
  <c r="B27" i="1"/>
  <c r="Q26" i="1"/>
  <c r="P26" i="1"/>
  <c r="N26" i="1"/>
  <c r="K26" i="1"/>
  <c r="J26" i="1"/>
  <c r="H26" i="1"/>
  <c r="E26" i="1"/>
  <c r="D26" i="1"/>
  <c r="B26" i="1"/>
  <c r="Q25" i="1"/>
  <c r="P25" i="1"/>
  <c r="N25" i="1"/>
  <c r="K25" i="1"/>
  <c r="J25" i="1"/>
  <c r="H25" i="1"/>
  <c r="E25" i="1"/>
  <c r="D25" i="1"/>
  <c r="B25" i="1"/>
  <c r="Q24" i="1"/>
  <c r="P24" i="1"/>
  <c r="N24" i="1"/>
  <c r="K24" i="1"/>
  <c r="J24" i="1"/>
  <c r="H24" i="1"/>
  <c r="E24" i="1"/>
  <c r="D24" i="1"/>
  <c r="B24" i="1"/>
  <c r="Q23" i="1"/>
  <c r="P23" i="1"/>
  <c r="N23" i="1"/>
  <c r="K23" i="1"/>
  <c r="J23" i="1"/>
  <c r="H23" i="1"/>
  <c r="E23" i="1"/>
  <c r="D23" i="1"/>
  <c r="B23" i="1"/>
  <c r="Q22" i="1"/>
  <c r="P22" i="1"/>
  <c r="N22" i="1"/>
  <c r="K22" i="1"/>
  <c r="J22" i="1"/>
  <c r="H22" i="1"/>
  <c r="E22" i="1"/>
  <c r="D22" i="1"/>
  <c r="B22" i="1"/>
  <c r="Q14" i="1"/>
  <c r="P14" i="1"/>
  <c r="N14" i="1"/>
  <c r="K14" i="1"/>
  <c r="J14" i="1"/>
  <c r="H14" i="1"/>
  <c r="E14" i="1"/>
  <c r="D14" i="1"/>
  <c r="B14" i="1"/>
  <c r="Q13" i="1"/>
  <c r="P13" i="1"/>
  <c r="N13" i="1"/>
  <c r="K13" i="1"/>
  <c r="J13" i="1"/>
  <c r="H13" i="1"/>
  <c r="E13" i="1"/>
  <c r="D13" i="1"/>
  <c r="B13" i="1"/>
  <c r="Q12" i="1"/>
  <c r="P12" i="1"/>
  <c r="N12" i="1"/>
  <c r="K12" i="1"/>
  <c r="J12" i="1"/>
  <c r="H12" i="1"/>
  <c r="E12" i="1"/>
  <c r="D12" i="1"/>
  <c r="B12" i="1"/>
  <c r="Q11" i="1"/>
  <c r="P11" i="1"/>
  <c r="N11" i="1"/>
  <c r="K11" i="1"/>
  <c r="J11" i="1"/>
  <c r="H11" i="1"/>
  <c r="E11" i="1"/>
  <c r="D11" i="1"/>
  <c r="B11" i="1"/>
  <c r="Q10" i="1"/>
  <c r="P10" i="1"/>
  <c r="N10" i="1"/>
  <c r="K10" i="1"/>
  <c r="J10" i="1"/>
  <c r="H10" i="1"/>
  <c r="E10" i="1"/>
  <c r="D10" i="1"/>
  <c r="B10" i="1"/>
  <c r="Q9" i="1"/>
  <c r="P9" i="1"/>
  <c r="N9" i="1"/>
  <c r="K9" i="1"/>
  <c r="J9" i="1"/>
  <c r="H9" i="1"/>
  <c r="E9" i="1"/>
  <c r="D9" i="1"/>
  <c r="B9" i="1"/>
  <c r="Q8" i="1"/>
  <c r="P8" i="1"/>
  <c r="N8" i="1"/>
  <c r="K8" i="1"/>
  <c r="J8" i="1"/>
  <c r="H8" i="1"/>
  <c r="E8" i="1"/>
  <c r="D8" i="1"/>
  <c r="B8" i="1"/>
  <c r="Q7" i="1"/>
  <c r="P7" i="1"/>
  <c r="K7" i="1"/>
  <c r="J7" i="1"/>
  <c r="H7" i="1"/>
  <c r="E7" i="1"/>
  <c r="D7" i="1"/>
  <c r="B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Apedaile (Tel 60651)</author>
  </authors>
  <commentList>
    <comment ref="E3" authorId="0" shapeId="0" xr:uid="{BB110EC6-695E-48E1-A933-5EEBA6B6F609}">
      <text>
        <r>
          <rPr>
            <b/>
            <sz val="8"/>
            <color indexed="81"/>
            <rFont val="Tahoma"/>
            <family val="2"/>
          </rPr>
          <t>e.g. 1sts, 2nds etc</t>
        </r>
      </text>
    </comment>
    <comment ref="K3" authorId="0" shapeId="0" xr:uid="{34D50825-1559-4093-8C9A-C51C54625DCC}">
      <text>
        <r>
          <rPr>
            <b/>
            <sz val="8"/>
            <color indexed="81"/>
            <rFont val="Tahoma"/>
            <family val="2"/>
          </rPr>
          <t>e.g. 1sts, 2nds etc</t>
        </r>
      </text>
    </comment>
    <comment ref="Q3" authorId="0" shapeId="0" xr:uid="{7AC08A19-E3D6-415B-A117-2394E582FECF}">
      <text>
        <r>
          <rPr>
            <b/>
            <sz val="8"/>
            <color indexed="81"/>
            <rFont val="Tahoma"/>
            <family val="2"/>
          </rPr>
          <t>e.g. 1sts, 2nds etc</t>
        </r>
      </text>
    </comment>
    <comment ref="E18" authorId="0" shapeId="0" xr:uid="{B6C150C8-FFA8-49A5-AC25-67CB3550159F}">
      <text>
        <r>
          <rPr>
            <b/>
            <sz val="8"/>
            <color indexed="81"/>
            <rFont val="Tahoma"/>
            <family val="2"/>
          </rPr>
          <t>e.g. 1sts, 2nds etc</t>
        </r>
      </text>
    </comment>
    <comment ref="K18" authorId="0" shapeId="0" xr:uid="{AA43C1E3-0E17-4250-ACBE-D33C8A69B830}">
      <text>
        <r>
          <rPr>
            <b/>
            <sz val="8"/>
            <color indexed="81"/>
            <rFont val="Tahoma"/>
            <family val="2"/>
          </rPr>
          <t>e.g. 1sts, 2nds etc</t>
        </r>
      </text>
    </comment>
    <comment ref="Q18" authorId="0" shapeId="0" xr:uid="{1420090B-E145-428D-98AC-F508A2E0A373}">
      <text>
        <r>
          <rPr>
            <b/>
            <sz val="8"/>
            <color indexed="81"/>
            <rFont val="Tahoma"/>
            <family val="2"/>
          </rPr>
          <t>e.g. 1sts, 2nds etc</t>
        </r>
      </text>
    </comment>
    <comment ref="E33" authorId="0" shapeId="0" xr:uid="{5F0D2094-DDF8-4BE1-99DF-08478969E31C}">
      <text>
        <r>
          <rPr>
            <b/>
            <sz val="8"/>
            <color indexed="81"/>
            <rFont val="Tahoma"/>
            <family val="2"/>
          </rPr>
          <t>e.g. 1sts, 2nds etc</t>
        </r>
      </text>
    </comment>
    <comment ref="E50" authorId="0" shapeId="0" xr:uid="{FB60D549-3FBA-401A-8F07-58C97A074933}">
      <text>
        <r>
          <rPr>
            <b/>
            <sz val="8"/>
            <color indexed="81"/>
            <rFont val="Tahoma"/>
            <family val="2"/>
          </rPr>
          <t>e.g. 1sts, 2nds etc</t>
        </r>
      </text>
    </comment>
    <comment ref="K50" authorId="0" shapeId="0" xr:uid="{1DC69394-5013-47BB-8718-ED4D1D935764}">
      <text>
        <r>
          <rPr>
            <b/>
            <sz val="8"/>
            <color indexed="81"/>
            <rFont val="Tahoma"/>
            <family val="2"/>
          </rPr>
          <t>e.g. 1sts, 2nds etc</t>
        </r>
      </text>
    </comment>
    <comment ref="Q50" authorId="0" shapeId="0" xr:uid="{6DD998D7-2C35-44B8-BC75-B9CF3335A6D4}">
      <text>
        <r>
          <rPr>
            <b/>
            <sz val="8"/>
            <color indexed="81"/>
            <rFont val="Tahoma"/>
            <family val="2"/>
          </rPr>
          <t>e.g. 1sts, 2nds etc</t>
        </r>
      </text>
    </comment>
    <comment ref="E65" authorId="0" shapeId="0" xr:uid="{5BF48EC5-D814-4EB6-A9C0-581CD06BF08F}">
      <text>
        <r>
          <rPr>
            <b/>
            <sz val="8"/>
            <color indexed="81"/>
            <rFont val="Tahoma"/>
            <family val="2"/>
          </rPr>
          <t>e.g. 1sts, 2nds etc</t>
        </r>
      </text>
    </comment>
    <comment ref="K65" authorId="0" shapeId="0" xr:uid="{4CB4367D-C3C4-480B-A2A5-4D063860E5ED}">
      <text>
        <r>
          <rPr>
            <b/>
            <sz val="8"/>
            <color indexed="81"/>
            <rFont val="Tahoma"/>
            <family val="2"/>
          </rPr>
          <t>e.g. 1sts, 2nds etc</t>
        </r>
      </text>
    </comment>
    <comment ref="E82" authorId="0" shapeId="0" xr:uid="{369B8F28-771D-425F-9BA6-DEAE23E5FA5A}">
      <text>
        <r>
          <rPr>
            <b/>
            <sz val="8"/>
            <color indexed="81"/>
            <rFont val="Tahoma"/>
            <family val="2"/>
          </rPr>
          <t>e.g. 1sts, 2nds etc</t>
        </r>
      </text>
    </comment>
    <comment ref="K82" authorId="0" shapeId="0" xr:uid="{83EF0630-BA37-4AF6-A4E3-6CE1288D374A}">
      <text>
        <r>
          <rPr>
            <b/>
            <sz val="8"/>
            <color indexed="81"/>
            <rFont val="Tahoma"/>
            <family val="2"/>
          </rPr>
          <t>e.g. 1sts, 2nds etc</t>
        </r>
      </text>
    </comment>
    <comment ref="Q82" authorId="0" shapeId="0" xr:uid="{305256D9-6BB9-4137-9C4B-0D8B82140C08}">
      <text>
        <r>
          <rPr>
            <b/>
            <sz val="8"/>
            <color indexed="81"/>
            <rFont val="Tahoma"/>
            <family val="2"/>
          </rPr>
          <t>e.g. 1sts, 2nds etc</t>
        </r>
      </text>
    </comment>
    <comment ref="E97" authorId="0" shapeId="0" xr:uid="{29EACBB9-8DB9-49AD-9730-8BF844800259}">
      <text>
        <r>
          <rPr>
            <b/>
            <sz val="8"/>
            <color indexed="81"/>
            <rFont val="Tahoma"/>
            <family val="2"/>
          </rPr>
          <t>e.g. 1sts, 2nds etc</t>
        </r>
      </text>
    </comment>
    <comment ref="K97" authorId="0" shapeId="0" xr:uid="{DEEBEFA5-55E3-4B5C-807A-93D4AFD0E506}">
      <text>
        <r>
          <rPr>
            <b/>
            <sz val="8"/>
            <color indexed="81"/>
            <rFont val="Tahoma"/>
            <family val="2"/>
          </rPr>
          <t>e.g. 1sts, 2nds etc</t>
        </r>
      </text>
    </comment>
    <comment ref="Q97" authorId="0" shapeId="0" xr:uid="{4628FEDC-B9B3-4025-B195-5058C0293E58}">
      <text>
        <r>
          <rPr>
            <b/>
            <sz val="8"/>
            <color indexed="81"/>
            <rFont val="Tahoma"/>
            <family val="2"/>
          </rPr>
          <t>e.g. 1sts, 2nds etc</t>
        </r>
      </text>
    </comment>
  </commentList>
</comments>
</file>

<file path=xl/sharedStrings.xml><?xml version="1.0" encoding="utf-8"?>
<sst xmlns="http://schemas.openxmlformats.org/spreadsheetml/2006/main" count="275" uniqueCount="50">
  <si>
    <t xml:space="preserve">Derby Area Tennis League, Summer 2022 </t>
  </si>
  <si>
    <t>Club</t>
  </si>
  <si>
    <t>Section</t>
  </si>
  <si>
    <t>Team</t>
  </si>
  <si>
    <t>Division</t>
  </si>
  <si>
    <t>Duffield</t>
  </si>
  <si>
    <t>Mens</t>
  </si>
  <si>
    <t>1sts</t>
  </si>
  <si>
    <t>Div 1</t>
  </si>
  <si>
    <t>2nds</t>
  </si>
  <si>
    <t>Div 2</t>
  </si>
  <si>
    <t>3rds</t>
  </si>
  <si>
    <t>Date</t>
  </si>
  <si>
    <t>Time</t>
  </si>
  <si>
    <t>Venue</t>
  </si>
  <si>
    <t>Opponent</t>
  </si>
  <si>
    <t>4ths</t>
  </si>
  <si>
    <t>Div 3</t>
  </si>
  <si>
    <t>5ths</t>
  </si>
  <si>
    <t>Div 4</t>
  </si>
  <si>
    <t>6ths</t>
  </si>
  <si>
    <t>Div 5</t>
  </si>
  <si>
    <t>7ths</t>
  </si>
  <si>
    <t>Div 6</t>
  </si>
  <si>
    <t>Ladies</t>
  </si>
  <si>
    <t>Mixed</t>
  </si>
  <si>
    <t>2 ;00</t>
  </si>
  <si>
    <t>Ashover</t>
  </si>
  <si>
    <t>HOME</t>
  </si>
  <si>
    <t>Ashbourne</t>
  </si>
  <si>
    <t>AWAY</t>
  </si>
  <si>
    <t>Ashe Place</t>
  </si>
  <si>
    <t>Belper Meadows</t>
  </si>
  <si>
    <t>Burton</t>
  </si>
  <si>
    <t>C.U.R.C.</t>
  </si>
  <si>
    <t>Div 7</t>
  </si>
  <si>
    <t>Ch Broughton</t>
  </si>
  <si>
    <t>David Lloyd</t>
  </si>
  <si>
    <t>Denstone</t>
  </si>
  <si>
    <t>Lakeside</t>
  </si>
  <si>
    <t>Little Eaton</t>
  </si>
  <si>
    <t>Littleover</t>
  </si>
  <si>
    <t>Matlock &amp; District</t>
  </si>
  <si>
    <t>Melbourne</t>
  </si>
  <si>
    <t>Ockbrook &amp; B</t>
  </si>
  <si>
    <t>Parwich</t>
  </si>
  <si>
    <t>Ripley &amp; Alfreton</t>
  </si>
  <si>
    <t>Rolls-Royce</t>
  </si>
  <si>
    <t>Stanton</t>
  </si>
  <si>
    <t>Woodlands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</si>
</sst>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
    <numFmt numFmtId="165" formatCode="h:mm"/>
  </numFmts>
  <fonts count="9" x14ac:knownFonts="1">
    <font>
      <sz val="10"/>
      <name val="Arial"/>
      <family val="2"/>
    </font>
    <font>
      <sz val="12"/>
      <name val="Arial"/>
      <family val="2"/>
    </font>
    <font>
      <b/>
      <sz val="12"/>
      <name val="Arial"/>
      <family val="2"/>
    </font>
    <font>
      <sz val="16"/>
      <name val="Arial"/>
      <family val="2"/>
    </font>
    <font>
      <u/>
      <sz val="12"/>
      <name val="Arial"/>
      <family val="2"/>
    </font>
    <font>
      <b/>
      <u/>
      <sz val="12"/>
      <name val="Arial"/>
      <family val="2"/>
    </font>
    <font>
      <sz val="12"/>
      <color indexed="9"/>
      <name val="Arial"/>
      <family val="2"/>
    </font>
    <font>
      <sz val="12"/>
      <color theme="0"/>
      <name val="Arial"/>
      <family val="2"/>
    </font>
    <font>
      <b/>
      <sz val="8"/>
      <color indexed="81"/>
      <name val="Tahoma"/>
      <family val="2"/>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55">
    <xf numFmtId="0" fontId="0" fillId="0" borderId="0" xfId="0"/>
    <xf numFmtId="0" fontId="1" fillId="2" borderId="0" xfId="1" applyFill="1"/>
    <xf numFmtId="0" fontId="1" fillId="0" borderId="0" xfId="1"/>
    <xf numFmtId="0" fontId="2" fillId="2" borderId="1" xfId="1" applyFont="1" applyFill="1" applyBorder="1"/>
    <xf numFmtId="0" fontId="3" fillId="2" borderId="2" xfId="1" applyFont="1" applyFill="1" applyBorder="1"/>
    <xf numFmtId="0" fontId="3" fillId="2" borderId="3" xfId="1" applyFont="1" applyFill="1" applyBorder="1"/>
    <xf numFmtId="0" fontId="4" fillId="2" borderId="0" xfId="0" applyFont="1" applyFill="1" applyAlignment="1">
      <alignment horizontal="center"/>
    </xf>
    <xf numFmtId="0" fontId="4" fillId="2" borderId="5" xfId="0" applyFont="1" applyFill="1" applyBorder="1" applyAlignment="1">
      <alignment horizontal="center"/>
    </xf>
    <xf numFmtId="0" fontId="2" fillId="3" borderId="0" xfId="1" applyFont="1" applyFill="1" applyAlignment="1">
      <alignment horizontal="center"/>
    </xf>
    <xf numFmtId="0" fontId="2" fillId="3" borderId="5" xfId="1" applyFont="1" applyFill="1" applyBorder="1" applyAlignment="1">
      <alignment horizontal="center"/>
    </xf>
    <xf numFmtId="0" fontId="1" fillId="2" borderId="6" xfId="1" applyFill="1" applyBorder="1"/>
    <xf numFmtId="0" fontId="1" fillId="2" borderId="7" xfId="1" applyFill="1" applyBorder="1"/>
    <xf numFmtId="0" fontId="1" fillId="2" borderId="8" xfId="1" applyFill="1" applyBorder="1"/>
    <xf numFmtId="0" fontId="2" fillId="2" borderId="0" xfId="1" applyFont="1" applyFill="1"/>
    <xf numFmtId="0" fontId="5" fillId="2" borderId="9" xfId="1" applyFont="1" applyFill="1" applyBorder="1" applyAlignment="1">
      <alignment horizontal="center"/>
    </xf>
    <xf numFmtId="0" fontId="5" fillId="2" borderId="10" xfId="1" applyFont="1" applyFill="1" applyBorder="1" applyAlignment="1">
      <alignment horizontal="center"/>
    </xf>
    <xf numFmtId="0" fontId="2" fillId="0" borderId="0" xfId="1" applyFont="1"/>
    <xf numFmtId="164" fontId="1" fillId="2" borderId="13" xfId="1" applyNumberFormat="1" applyFill="1" applyBorder="1" applyAlignment="1">
      <alignment horizontal="center"/>
    </xf>
    <xf numFmtId="165" fontId="1" fillId="2" borderId="14" xfId="1" applyNumberFormat="1" applyFill="1" applyBorder="1" applyAlignment="1">
      <alignment horizontal="center"/>
    </xf>
    <xf numFmtId="0" fontId="1" fillId="2" borderId="14" xfId="1" applyFill="1" applyBorder="1" applyAlignment="1">
      <alignment horizontal="center"/>
    </xf>
    <xf numFmtId="0" fontId="1" fillId="2" borderId="15" xfId="1" applyFill="1" applyBorder="1"/>
    <xf numFmtId="0" fontId="1" fillId="2" borderId="16" xfId="1" applyFill="1" applyBorder="1"/>
    <xf numFmtId="164" fontId="1" fillId="2" borderId="17" xfId="1" applyNumberFormat="1" applyFill="1" applyBorder="1" applyAlignment="1">
      <alignment horizontal="center"/>
    </xf>
    <xf numFmtId="165" fontId="1" fillId="2" borderId="18" xfId="1" applyNumberFormat="1" applyFill="1" applyBorder="1" applyAlignment="1">
      <alignment horizontal="center"/>
    </xf>
    <xf numFmtId="0" fontId="1" fillId="2" borderId="18" xfId="1" applyFill="1" applyBorder="1" applyAlignment="1">
      <alignment horizontal="center"/>
    </xf>
    <xf numFmtId="0" fontId="1" fillId="2" borderId="19" xfId="1" applyFill="1" applyBorder="1" applyAlignment="1">
      <alignment horizontal="center"/>
    </xf>
    <xf numFmtId="0" fontId="1" fillId="2" borderId="20" xfId="1" applyFill="1" applyBorder="1" applyAlignment="1">
      <alignment horizontal="center"/>
    </xf>
    <xf numFmtId="0" fontId="2" fillId="2" borderId="0" xfId="1" applyFont="1" applyFill="1" applyAlignment="1">
      <alignment horizontal="center"/>
    </xf>
    <xf numFmtId="0" fontId="2" fillId="2" borderId="5" xfId="1" applyFont="1" applyFill="1" applyBorder="1" applyAlignment="1">
      <alignment horizontal="center"/>
    </xf>
    <xf numFmtId="0" fontId="1" fillId="2" borderId="19" xfId="1" applyFill="1" applyBorder="1"/>
    <xf numFmtId="0" fontId="1" fillId="2" borderId="20" xfId="1" applyFill="1" applyBorder="1"/>
    <xf numFmtId="164" fontId="1" fillId="2" borderId="0" xfId="1" applyNumberFormat="1" applyFill="1" applyAlignment="1">
      <alignment horizontal="center"/>
    </xf>
    <xf numFmtId="165" fontId="1" fillId="2" borderId="0" xfId="1" applyNumberFormat="1" applyFill="1" applyAlignment="1">
      <alignment horizontal="center"/>
    </xf>
    <xf numFmtId="0" fontId="1" fillId="2" borderId="0" xfId="1" applyFill="1" applyAlignment="1">
      <alignment horizontal="center"/>
    </xf>
    <xf numFmtId="0" fontId="1" fillId="2" borderId="0" xfId="1" applyFill="1" applyAlignment="1">
      <alignment horizontal="left"/>
    </xf>
    <xf numFmtId="164" fontId="1" fillId="2" borderId="21" xfId="1" applyNumberFormat="1" applyFill="1" applyBorder="1" applyAlignment="1">
      <alignment horizontal="center"/>
    </xf>
    <xf numFmtId="165" fontId="1" fillId="2" borderId="21" xfId="1" applyNumberFormat="1" applyFill="1" applyBorder="1" applyAlignment="1">
      <alignment horizontal="center"/>
    </xf>
    <xf numFmtId="0" fontId="1" fillId="2" borderId="21" xfId="1" applyFill="1" applyBorder="1" applyAlignment="1">
      <alignment horizontal="center"/>
    </xf>
    <xf numFmtId="0" fontId="1" fillId="2" borderId="21" xfId="1" applyFill="1" applyBorder="1" applyAlignment="1">
      <alignment horizontal="left"/>
    </xf>
    <xf numFmtId="0" fontId="1" fillId="2" borderId="21" xfId="1" applyFill="1" applyBorder="1"/>
    <xf numFmtId="0" fontId="1" fillId="0" borderId="21" xfId="1" applyBorder="1"/>
    <xf numFmtId="0" fontId="5" fillId="2" borderId="10" xfId="1" applyFont="1" applyFill="1" applyBorder="1" applyAlignment="1">
      <alignment horizontal="left"/>
    </xf>
    <xf numFmtId="0" fontId="5" fillId="2" borderId="22" xfId="1" applyFont="1" applyFill="1" applyBorder="1" applyAlignment="1">
      <alignment horizontal="centerContinuous"/>
    </xf>
    <xf numFmtId="0" fontId="6" fillId="0" borderId="0" xfId="1" applyFont="1"/>
    <xf numFmtId="0" fontId="7" fillId="0" borderId="0" xfId="1" applyFont="1"/>
    <xf numFmtId="0" fontId="2" fillId="3" borderId="4" xfId="1" applyFont="1" applyFill="1" applyBorder="1" applyAlignment="1">
      <alignment horizontal="center"/>
    </xf>
    <xf numFmtId="0" fontId="2" fillId="3" borderId="0" xfId="1" applyFont="1" applyFill="1" applyAlignment="1">
      <alignment horizontal="center"/>
    </xf>
    <xf numFmtId="0" fontId="5" fillId="2" borderId="11" xfId="1" applyFont="1" applyFill="1" applyBorder="1" applyAlignment="1">
      <alignment horizontal="left"/>
    </xf>
    <xf numFmtId="0" fontId="5" fillId="2" borderId="12" xfId="1" applyFont="1" applyFill="1" applyBorder="1" applyAlignment="1">
      <alignment horizontal="left"/>
    </xf>
    <xf numFmtId="0" fontId="4" fillId="2" borderId="4" xfId="0" applyFont="1" applyFill="1" applyBorder="1" applyAlignment="1">
      <alignment horizontal="center"/>
    </xf>
    <xf numFmtId="0" fontId="4" fillId="2" borderId="0" xfId="0" applyFont="1" applyFill="1" applyAlignment="1">
      <alignment horizontal="center"/>
    </xf>
    <xf numFmtId="0" fontId="1" fillId="2" borderId="19" xfId="1" applyFill="1" applyBorder="1" applyAlignment="1">
      <alignment horizontal="left"/>
    </xf>
    <xf numFmtId="0" fontId="1" fillId="2" borderId="20" xfId="1" applyFill="1" applyBorder="1" applyAlignment="1">
      <alignment horizontal="left"/>
    </xf>
    <xf numFmtId="0" fontId="2" fillId="2" borderId="4" xfId="1" applyFont="1" applyFill="1" applyBorder="1" applyAlignment="1">
      <alignment horizontal="center"/>
    </xf>
    <xf numFmtId="0" fontId="2" fillId="2" borderId="0" xfId="1" applyFont="1" applyFill="1" applyAlignment="1">
      <alignment horizontal="center"/>
    </xf>
  </cellXfs>
  <cellStyles count="2">
    <cellStyle name="Normal" xfId="0" builtinId="0"/>
    <cellStyle name="Normal 2" xfId="1" xr:uid="{88A4FD59-1309-42B1-8152-9C9D0591C180}"/>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nda%20Study/Documents/Duffield%20Fixtures/Venue%20Tables%20and%20Fixture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tures"/>
      <sheetName val="Mens 2022"/>
      <sheetName val="Ladies 2022"/>
      <sheetName val="Mixed 2022"/>
      <sheetName val="By Team"/>
      <sheetName val="By Opponent"/>
      <sheetName val="Calendar"/>
      <sheetName val="Calendar (2)"/>
      <sheetName val="Entry Form"/>
      <sheetName val="Sheet1"/>
      <sheetName val="Entry Form (Date)"/>
    </sheetNames>
    <sheetDataSet>
      <sheetData sheetId="0"/>
      <sheetData sheetId="1"/>
      <sheetData sheetId="2"/>
      <sheetData sheetId="3"/>
      <sheetData sheetId="4">
        <row r="2">
          <cell r="B2" t="str">
            <v>Littleover 1</v>
          </cell>
          <cell r="D2" t="str">
            <v>H</v>
          </cell>
          <cell r="E2">
            <v>44684</v>
          </cell>
          <cell r="G2" t="str">
            <v>Duffield 2</v>
          </cell>
          <cell r="I2" t="str">
            <v>H</v>
          </cell>
          <cell r="J2">
            <v>44676</v>
          </cell>
          <cell r="L2" t="str">
            <v>Duffield 2</v>
          </cell>
          <cell r="N2" t="str">
            <v>H</v>
          </cell>
          <cell r="O2">
            <v>44681</v>
          </cell>
        </row>
        <row r="3">
          <cell r="B3" t="str">
            <v>Woodlands 1</v>
          </cell>
          <cell r="D3" t="str">
            <v>A</v>
          </cell>
          <cell r="E3">
            <v>44697</v>
          </cell>
          <cell r="G3" t="str">
            <v>Ashover</v>
          </cell>
          <cell r="I3" t="str">
            <v>A</v>
          </cell>
          <cell r="J3">
            <v>44703</v>
          </cell>
          <cell r="L3" t="str">
            <v>Woodlands 1</v>
          </cell>
          <cell r="N3" t="str">
            <v>H</v>
          </cell>
          <cell r="O3">
            <v>44691</v>
          </cell>
        </row>
        <row r="4">
          <cell r="B4" t="str">
            <v>David Lloyd 1</v>
          </cell>
          <cell r="D4" t="str">
            <v>H</v>
          </cell>
          <cell r="E4">
            <v>44720</v>
          </cell>
          <cell r="G4" t="str">
            <v>Woodlands 2</v>
          </cell>
          <cell r="I4" t="str">
            <v>H</v>
          </cell>
          <cell r="J4">
            <v>44719</v>
          </cell>
          <cell r="L4" t="str">
            <v>Rolls-Royce 1</v>
          </cell>
          <cell r="N4" t="str">
            <v>A</v>
          </cell>
          <cell r="O4">
            <v>44707</v>
          </cell>
        </row>
        <row r="5">
          <cell r="B5" t="str">
            <v>Ashbourne 1</v>
          </cell>
          <cell r="D5" t="str">
            <v>A</v>
          </cell>
          <cell r="E5">
            <v>44732</v>
          </cell>
          <cell r="G5" t="str">
            <v>Woodlands 1</v>
          </cell>
          <cell r="I5" t="str">
            <v>A</v>
          </cell>
          <cell r="J5">
            <v>44733</v>
          </cell>
          <cell r="L5" t="str">
            <v>Woodlands 2</v>
          </cell>
          <cell r="N5" t="str">
            <v>A</v>
          </cell>
          <cell r="O5">
            <v>44724</v>
          </cell>
        </row>
        <row r="6">
          <cell r="B6" t="str">
            <v>Rolls-Royce 1</v>
          </cell>
          <cell r="D6" t="str">
            <v>A</v>
          </cell>
          <cell r="E6">
            <v>44742</v>
          </cell>
          <cell r="G6" t="str">
            <v>Ockbrook &amp; B 1</v>
          </cell>
          <cell r="I6" t="str">
            <v>A</v>
          </cell>
          <cell r="J6">
            <v>44757</v>
          </cell>
          <cell r="L6" t="str">
            <v>Derbyshire TC 1</v>
          </cell>
          <cell r="N6" t="str">
            <v>A</v>
          </cell>
          <cell r="O6">
            <v>44739</v>
          </cell>
        </row>
        <row r="7">
          <cell r="B7" t="str">
            <v>Derbyshire TC 1</v>
          </cell>
          <cell r="D7" t="str">
            <v>H</v>
          </cell>
          <cell r="E7">
            <v>44760</v>
          </cell>
          <cell r="G7" t="str">
            <v>Church Broughton 1</v>
          </cell>
          <cell r="I7" t="str">
            <v>H</v>
          </cell>
          <cell r="J7">
            <v>44775</v>
          </cell>
          <cell r="L7" t="str">
            <v>Littleover</v>
          </cell>
          <cell r="N7" t="str">
            <v>H</v>
          </cell>
          <cell r="O7">
            <v>44746</v>
          </cell>
        </row>
        <row r="8">
          <cell r="B8" t="str">
            <v>Ch Broughton 1</v>
          </cell>
          <cell r="D8" t="str">
            <v>A</v>
          </cell>
          <cell r="E8">
            <v>44777</v>
          </cell>
          <cell r="G8" t="str">
            <v>Derbyshire TC</v>
          </cell>
          <cell r="I8" t="str">
            <v>H</v>
          </cell>
          <cell r="J8">
            <v>44784</v>
          </cell>
          <cell r="L8" t="str">
            <v>Ilkeston 1</v>
          </cell>
          <cell r="N8" t="str">
            <v>H</v>
          </cell>
          <cell r="O8">
            <v>44790</v>
          </cell>
        </row>
        <row r="9">
          <cell r="B9" t="str">
            <v>Ilkeston 1</v>
          </cell>
          <cell r="D9" t="str">
            <v>H</v>
          </cell>
          <cell r="E9">
            <v>44805</v>
          </cell>
          <cell r="L9" t="str">
            <v>Church Broughton 1</v>
          </cell>
          <cell r="N9" t="str">
            <v>A</v>
          </cell>
          <cell r="O9">
            <v>44812</v>
          </cell>
        </row>
        <row r="10">
          <cell r="G10" t="str">
            <v>Duffield 1</v>
          </cell>
          <cell r="I10" t="str">
            <v>A</v>
          </cell>
          <cell r="J10">
            <v>44676</v>
          </cell>
        </row>
        <row r="11">
          <cell r="B11" t="str">
            <v>Duffield 3</v>
          </cell>
          <cell r="D11" t="str">
            <v>A</v>
          </cell>
          <cell r="E11">
            <v>44678</v>
          </cell>
          <cell r="G11" t="str">
            <v>Church Broughton 1</v>
          </cell>
          <cell r="I11" t="str">
            <v>A</v>
          </cell>
          <cell r="J11">
            <v>44686</v>
          </cell>
          <cell r="L11" t="str">
            <v>Duffield 1</v>
          </cell>
          <cell r="N11" t="str">
            <v>A</v>
          </cell>
          <cell r="O11">
            <v>44681</v>
          </cell>
        </row>
        <row r="12">
          <cell r="B12" t="str">
            <v>Ockbrook &amp; B 1</v>
          </cell>
          <cell r="D12" t="str">
            <v>H</v>
          </cell>
          <cell r="E12">
            <v>44687</v>
          </cell>
          <cell r="G12" t="str">
            <v>Woodlands 1</v>
          </cell>
          <cell r="I12" t="str">
            <v>H</v>
          </cell>
          <cell r="J12">
            <v>44699</v>
          </cell>
          <cell r="L12" t="str">
            <v>Church Broughton 1</v>
          </cell>
          <cell r="N12" t="str">
            <v>H</v>
          </cell>
          <cell r="O12">
            <v>44705</v>
          </cell>
        </row>
        <row r="13">
          <cell r="B13" t="str">
            <v>Lakeside</v>
          </cell>
          <cell r="D13" t="str">
            <v>A</v>
          </cell>
          <cell r="E13">
            <v>44704</v>
          </cell>
          <cell r="G13" t="str">
            <v>Woodlands 2</v>
          </cell>
          <cell r="I13" t="str">
            <v>A</v>
          </cell>
          <cell r="J13">
            <v>44754</v>
          </cell>
          <cell r="L13" t="str">
            <v>Littleover</v>
          </cell>
          <cell r="N13" t="str">
            <v>A</v>
          </cell>
          <cell r="O13">
            <v>44728</v>
          </cell>
        </row>
        <row r="14">
          <cell r="B14" t="str">
            <v>Rolls-Royce 2</v>
          </cell>
          <cell r="D14" t="str">
            <v>A</v>
          </cell>
          <cell r="E14">
            <v>44718</v>
          </cell>
          <cell r="G14" t="str">
            <v>Derbyshire TC</v>
          </cell>
          <cell r="I14" t="str">
            <v>A</v>
          </cell>
          <cell r="J14">
            <v>44770</v>
          </cell>
          <cell r="L14" t="str">
            <v>Ilkeston 1</v>
          </cell>
          <cell r="N14" t="str">
            <v>A</v>
          </cell>
          <cell r="O14">
            <v>44744</v>
          </cell>
        </row>
        <row r="15">
          <cell r="B15" t="str">
            <v>Woodlands 2</v>
          </cell>
          <cell r="D15" t="str">
            <v>H</v>
          </cell>
          <cell r="E15">
            <v>44754</v>
          </cell>
          <cell r="G15" t="str">
            <v>Ockbrook &amp; B 1</v>
          </cell>
          <cell r="I15" t="str">
            <v>H</v>
          </cell>
          <cell r="J15">
            <v>44782</v>
          </cell>
          <cell r="L15" t="str">
            <v>Woodlands 2</v>
          </cell>
          <cell r="N15" t="str">
            <v>H</v>
          </cell>
          <cell r="O15">
            <v>44750</v>
          </cell>
        </row>
        <row r="16">
          <cell r="B16" t="str">
            <v>Rolls-Royce 3</v>
          </cell>
          <cell r="D16" t="str">
            <v>H</v>
          </cell>
          <cell r="E16">
            <v>44763</v>
          </cell>
          <cell r="G16" t="str">
            <v>Ashover</v>
          </cell>
          <cell r="I16" t="str">
            <v>H</v>
          </cell>
          <cell r="J16">
            <v>44805</v>
          </cell>
          <cell r="L16" t="str">
            <v>Woodlands 1</v>
          </cell>
          <cell r="N16" t="str">
            <v>A</v>
          </cell>
          <cell r="O16">
            <v>44767</v>
          </cell>
        </row>
        <row r="17">
          <cell r="B17" t="str">
            <v>Burton</v>
          </cell>
          <cell r="D17" t="str">
            <v>H</v>
          </cell>
          <cell r="E17">
            <v>44781</v>
          </cell>
          <cell r="L17" t="str">
            <v>Rolls-Royce 1</v>
          </cell>
          <cell r="N17" t="str">
            <v>H</v>
          </cell>
          <cell r="O17">
            <v>44786</v>
          </cell>
        </row>
        <row r="18">
          <cell r="B18" t="str">
            <v>Ripley &amp; Alfreton 1</v>
          </cell>
          <cell r="D18" t="str">
            <v>A</v>
          </cell>
          <cell r="E18">
            <v>44792</v>
          </cell>
          <cell r="G18" t="str">
            <v>Melbourne 1</v>
          </cell>
          <cell r="I18" t="str">
            <v>A</v>
          </cell>
          <cell r="L18" t="str">
            <v>Derbyshire TC 1</v>
          </cell>
          <cell r="N18" t="str">
            <v>H</v>
          </cell>
          <cell r="O18">
            <v>44803</v>
          </cell>
        </row>
        <row r="19">
          <cell r="G19" t="str">
            <v>Belper Meadows 1</v>
          </cell>
          <cell r="I19" t="str">
            <v>A</v>
          </cell>
          <cell r="J19">
            <v>44687</v>
          </cell>
        </row>
        <row r="20">
          <cell r="B20" t="str">
            <v>Duffield 2</v>
          </cell>
          <cell r="D20" t="str">
            <v>H</v>
          </cell>
          <cell r="E20">
            <v>44678</v>
          </cell>
          <cell r="G20" t="str">
            <v>Little Eaton</v>
          </cell>
          <cell r="I20" t="str">
            <v>H</v>
          </cell>
          <cell r="J20">
            <v>44697</v>
          </cell>
          <cell r="L20" t="str">
            <v>Ashbourne 1</v>
          </cell>
          <cell r="N20" t="str">
            <v>A</v>
          </cell>
          <cell r="O20">
            <v>44694</v>
          </cell>
        </row>
        <row r="21">
          <cell r="B21" t="str">
            <v>Rolls-Royce 2</v>
          </cell>
          <cell r="D21" t="str">
            <v>H</v>
          </cell>
          <cell r="E21">
            <v>44702</v>
          </cell>
          <cell r="G21" t="str">
            <v>Rolls-Royce 1</v>
          </cell>
          <cell r="I21" t="str">
            <v>H</v>
          </cell>
          <cell r="J21">
            <v>44718</v>
          </cell>
          <cell r="L21" t="str">
            <v>Woodlands 3</v>
          </cell>
          <cell r="N21" t="str">
            <v>H</v>
          </cell>
          <cell r="O21">
            <v>44707</v>
          </cell>
        </row>
        <row r="22">
          <cell r="B22" t="str">
            <v>Burton</v>
          </cell>
          <cell r="D22" t="str">
            <v>A</v>
          </cell>
          <cell r="E22">
            <v>44711</v>
          </cell>
          <cell r="G22" t="str">
            <v>Ripley &amp; Alfreton</v>
          </cell>
          <cell r="I22" t="str">
            <v>A</v>
          </cell>
          <cell r="J22">
            <v>44732</v>
          </cell>
          <cell r="L22" t="str">
            <v>Belper Meadows 1</v>
          </cell>
          <cell r="N22" t="str">
            <v>A</v>
          </cell>
          <cell r="O22">
            <v>44729</v>
          </cell>
        </row>
        <row r="23">
          <cell r="B23" t="str">
            <v>Woodlands 2</v>
          </cell>
          <cell r="D23" t="str">
            <v>A</v>
          </cell>
          <cell r="E23">
            <v>44739</v>
          </cell>
          <cell r="G23" t="str">
            <v>Woodlands 3</v>
          </cell>
          <cell r="I23" t="str">
            <v>A</v>
          </cell>
          <cell r="J23">
            <v>44741</v>
          </cell>
          <cell r="L23" t="str">
            <v>Lakeside</v>
          </cell>
          <cell r="N23" t="str">
            <v>A</v>
          </cell>
          <cell r="O23">
            <v>44745</v>
          </cell>
        </row>
        <row r="24">
          <cell r="B24" t="str">
            <v>Rolls-Royce 3</v>
          </cell>
          <cell r="D24" t="str">
            <v>A</v>
          </cell>
          <cell r="E24">
            <v>44757</v>
          </cell>
          <cell r="G24" t="str">
            <v>Ashbourne 1</v>
          </cell>
          <cell r="I24" t="str">
            <v>H</v>
          </cell>
          <cell r="J24">
            <v>44761</v>
          </cell>
          <cell r="L24" t="str">
            <v>Ashbourne 2</v>
          </cell>
          <cell r="N24" t="str">
            <v>H</v>
          </cell>
          <cell r="O24">
            <v>44765</v>
          </cell>
        </row>
        <row r="25">
          <cell r="B25" t="str">
            <v>Ockbrook &amp; B 1</v>
          </cell>
          <cell r="D25" t="str">
            <v>A</v>
          </cell>
          <cell r="E25">
            <v>44774</v>
          </cell>
          <cell r="L25" t="str">
            <v>Ripley &amp; Alfreton 1</v>
          </cell>
          <cell r="N25" t="str">
            <v>H</v>
          </cell>
          <cell r="O25">
            <v>44787</v>
          </cell>
        </row>
        <row r="26">
          <cell r="B26" t="str">
            <v>Ripley &amp; Alfreton 1</v>
          </cell>
          <cell r="D26" t="str">
            <v>H</v>
          </cell>
          <cell r="E26">
            <v>44783</v>
          </cell>
          <cell r="G26" t="str">
            <v>Duffield 5</v>
          </cell>
          <cell r="I26" t="str">
            <v>H</v>
          </cell>
          <cell r="J26">
            <v>44677</v>
          </cell>
          <cell r="L26" t="str">
            <v>Rolls-Royce 2</v>
          </cell>
          <cell r="N26" t="str">
            <v>A</v>
          </cell>
          <cell r="O26">
            <v>44793</v>
          </cell>
        </row>
        <row r="27">
          <cell r="B27" t="str">
            <v>Lakeside</v>
          </cell>
          <cell r="D27" t="str">
            <v>H</v>
          </cell>
          <cell r="E27">
            <v>44815</v>
          </cell>
          <cell r="G27" t="str">
            <v>Derbyshire TC 2</v>
          </cell>
          <cell r="I27" t="str">
            <v>H</v>
          </cell>
          <cell r="J27">
            <v>44685</v>
          </cell>
          <cell r="L27" t="str">
            <v>Ockbrook &amp; B 1</v>
          </cell>
          <cell r="N27" t="str">
            <v>H</v>
          </cell>
          <cell r="O27">
            <v>44809</v>
          </cell>
        </row>
        <row r="28">
          <cell r="G28" t="str">
            <v>CURC</v>
          </cell>
          <cell r="I28" t="str">
            <v>H</v>
          </cell>
          <cell r="J28">
            <v>44700</v>
          </cell>
        </row>
        <row r="29">
          <cell r="B29" t="str">
            <v>Church Broughton 2</v>
          </cell>
          <cell r="D29" t="str">
            <v>A</v>
          </cell>
          <cell r="E29">
            <v>44684</v>
          </cell>
          <cell r="G29" t="str">
            <v>Ilkeston</v>
          </cell>
          <cell r="I29" t="str">
            <v>A</v>
          </cell>
          <cell r="J29">
            <v>44713</v>
          </cell>
          <cell r="L29" t="str">
            <v>Church Broughton 2</v>
          </cell>
          <cell r="N29" t="str">
            <v>H</v>
          </cell>
          <cell r="O29">
            <v>44692</v>
          </cell>
        </row>
        <row r="30">
          <cell r="B30" t="str">
            <v>Woodlands 3</v>
          </cell>
          <cell r="D30" t="str">
            <v>A</v>
          </cell>
          <cell r="E30">
            <v>44699</v>
          </cell>
          <cell r="G30" t="str">
            <v>Belper Meadows 2</v>
          </cell>
          <cell r="I30" t="str">
            <v>A</v>
          </cell>
          <cell r="J30">
            <v>44720</v>
          </cell>
          <cell r="L30" t="str">
            <v>Ripley &amp; Alfreton 2</v>
          </cell>
          <cell r="N30" t="str">
            <v>A</v>
          </cell>
          <cell r="O30">
            <v>44703</v>
          </cell>
        </row>
        <row r="31">
          <cell r="B31" t="str">
            <v>Derbyshire TC 2</v>
          </cell>
          <cell r="D31" t="str">
            <v>H</v>
          </cell>
          <cell r="E31">
            <v>44713</v>
          </cell>
          <cell r="G31" t="str">
            <v>Church Broughton 2</v>
          </cell>
          <cell r="I31" t="str">
            <v>A</v>
          </cell>
          <cell r="J31">
            <v>44743</v>
          </cell>
          <cell r="L31" t="str">
            <v>Rolls-Royce 3</v>
          </cell>
          <cell r="N31" t="str">
            <v>H</v>
          </cell>
          <cell r="O31">
            <v>44723</v>
          </cell>
        </row>
        <row r="32">
          <cell r="B32" t="str">
            <v>Belper Meadows 1</v>
          </cell>
          <cell r="D32" t="str">
            <v>H</v>
          </cell>
          <cell r="E32">
            <v>44721</v>
          </cell>
          <cell r="G32" t="str">
            <v>Woodlands 4</v>
          </cell>
          <cell r="I32" t="str">
            <v>A</v>
          </cell>
          <cell r="J32">
            <v>44756</v>
          </cell>
          <cell r="L32" t="str">
            <v>Derbyshire TC 2</v>
          </cell>
          <cell r="N32" t="str">
            <v>H</v>
          </cell>
          <cell r="O32">
            <v>44747</v>
          </cell>
        </row>
        <row r="33">
          <cell r="B33" t="str">
            <v>Littleover 2</v>
          </cell>
          <cell r="D33" t="str">
            <v>A</v>
          </cell>
          <cell r="E33">
            <v>44736</v>
          </cell>
          <cell r="L33" t="str">
            <v>CURC 1</v>
          </cell>
          <cell r="N33" t="str">
            <v>A</v>
          </cell>
          <cell r="O33">
            <v>44766</v>
          </cell>
        </row>
        <row r="34">
          <cell r="B34" t="str">
            <v>CURC 1</v>
          </cell>
          <cell r="D34" t="str">
            <v>A</v>
          </cell>
          <cell r="E34">
            <v>44743</v>
          </cell>
          <cell r="G34" t="str">
            <v>Duffield 4</v>
          </cell>
          <cell r="I34" t="str">
            <v>A</v>
          </cell>
          <cell r="J34">
            <v>44677</v>
          </cell>
          <cell r="L34" t="str">
            <v>Wingerworth</v>
          </cell>
          <cell r="N34" t="str">
            <v>H</v>
          </cell>
          <cell r="O34">
            <v>44773</v>
          </cell>
        </row>
        <row r="35">
          <cell r="B35" t="str">
            <v>David Lloyd 2</v>
          </cell>
          <cell r="D35" t="str">
            <v>H</v>
          </cell>
          <cell r="E35">
            <v>44756</v>
          </cell>
          <cell r="G35" t="str">
            <v>Belper Meadows 2</v>
          </cell>
          <cell r="I35" t="str">
            <v>H</v>
          </cell>
          <cell r="J35">
            <v>44697</v>
          </cell>
          <cell r="L35" t="str">
            <v>Melbourne</v>
          </cell>
          <cell r="N35" t="str">
            <v>A</v>
          </cell>
          <cell r="O35">
            <v>44794</v>
          </cell>
        </row>
        <row r="36">
          <cell r="B36" t="str">
            <v>Melbourne</v>
          </cell>
          <cell r="D36" t="str">
            <v>H</v>
          </cell>
          <cell r="E36">
            <v>44804</v>
          </cell>
          <cell r="G36" t="str">
            <v>CURC</v>
          </cell>
          <cell r="I36" t="str">
            <v>A</v>
          </cell>
          <cell r="J36">
            <v>44711</v>
          </cell>
          <cell r="L36" t="str">
            <v>David Lloyd 1</v>
          </cell>
          <cell r="N36" t="str">
            <v>A</v>
          </cell>
          <cell r="O36">
            <v>44811</v>
          </cell>
        </row>
        <row r="37">
          <cell r="G37" t="str">
            <v>Ilkeston</v>
          </cell>
          <cell r="I37" t="str">
            <v>H</v>
          </cell>
          <cell r="J37">
            <v>44722</v>
          </cell>
        </row>
        <row r="38">
          <cell r="B38" t="str">
            <v>Denstone College 1</v>
          </cell>
          <cell r="D38" t="str">
            <v>H</v>
          </cell>
          <cell r="E38">
            <v>44701</v>
          </cell>
          <cell r="G38" t="str">
            <v>Church Broughton 2</v>
          </cell>
          <cell r="I38" t="str">
            <v>H</v>
          </cell>
          <cell r="J38">
            <v>44732</v>
          </cell>
          <cell r="L38" t="str">
            <v>Ashbourne 3</v>
          </cell>
          <cell r="N38" t="str">
            <v>H</v>
          </cell>
          <cell r="O38">
            <v>44675</v>
          </cell>
        </row>
        <row r="39">
          <cell r="B39" t="str">
            <v>Belper Meadows 2</v>
          </cell>
          <cell r="D39" t="str">
            <v>A</v>
          </cell>
          <cell r="E39">
            <v>44734</v>
          </cell>
          <cell r="G39" t="str">
            <v>Woodlands 4</v>
          </cell>
          <cell r="I39" t="str">
            <v>A</v>
          </cell>
          <cell r="J39">
            <v>44740</v>
          </cell>
          <cell r="L39" t="str">
            <v>Woodlands 4</v>
          </cell>
          <cell r="N39" t="str">
            <v>A</v>
          </cell>
          <cell r="O39">
            <v>44695</v>
          </cell>
        </row>
        <row r="40">
          <cell r="B40" t="str">
            <v>Rolls-Royce 4</v>
          </cell>
          <cell r="D40" t="str">
            <v>A</v>
          </cell>
          <cell r="E40">
            <v>44740</v>
          </cell>
          <cell r="G40" t="str">
            <v>Derbyshire TC 2</v>
          </cell>
          <cell r="I40" t="str">
            <v>A</v>
          </cell>
          <cell r="J40">
            <v>44754</v>
          </cell>
          <cell r="L40" t="str">
            <v>Ockbrook &amp; B 2</v>
          </cell>
          <cell r="N40" t="str">
            <v>A</v>
          </cell>
          <cell r="O40">
            <v>44707</v>
          </cell>
        </row>
        <row r="41">
          <cell r="B41" t="str">
            <v>Wingerworth</v>
          </cell>
          <cell r="D41" t="str">
            <v>A</v>
          </cell>
          <cell r="E41">
            <v>44754</v>
          </cell>
          <cell r="L41" t="str">
            <v>David Lloyd 2</v>
          </cell>
          <cell r="N41" t="str">
            <v>H</v>
          </cell>
          <cell r="O41">
            <v>44749</v>
          </cell>
        </row>
        <row r="42">
          <cell r="B42" t="str">
            <v>Woodlands 4</v>
          </cell>
          <cell r="D42" t="str">
            <v>H</v>
          </cell>
          <cell r="E42">
            <v>44760</v>
          </cell>
          <cell r="L42" t="str">
            <v>Belper Meadows 2</v>
          </cell>
          <cell r="N42" t="str">
            <v>A</v>
          </cell>
          <cell r="O42">
            <v>44792</v>
          </cell>
        </row>
        <row r="43">
          <cell r="B43" t="str">
            <v>Ashbourne 2</v>
          </cell>
          <cell r="D43" t="str">
            <v>A</v>
          </cell>
          <cell r="E43">
            <v>44778</v>
          </cell>
          <cell r="L43" t="str">
            <v>Little Eaton 2</v>
          </cell>
          <cell r="N43" t="str">
            <v>A</v>
          </cell>
          <cell r="O43">
            <v>44798</v>
          </cell>
        </row>
        <row r="44">
          <cell r="B44" t="str">
            <v>Lakeside 2</v>
          </cell>
          <cell r="D44" t="str">
            <v>H</v>
          </cell>
          <cell r="E44">
            <v>44806</v>
          </cell>
          <cell r="L44" t="str">
            <v>Little Eaton 1</v>
          </cell>
          <cell r="N44" t="str">
            <v>H</v>
          </cell>
          <cell r="O44">
            <v>44810</v>
          </cell>
        </row>
        <row r="46">
          <cell r="B46" t="str">
            <v>Ashbourne 3</v>
          </cell>
          <cell r="D46" t="str">
            <v>A</v>
          </cell>
          <cell r="E46">
            <v>44678</v>
          </cell>
          <cell r="L46" t="str">
            <v>Ilkeston 2</v>
          </cell>
          <cell r="N46" t="str">
            <v>H</v>
          </cell>
          <cell r="O46">
            <v>44672</v>
          </cell>
        </row>
        <row r="47">
          <cell r="B47" t="str">
            <v>Woodlands 5</v>
          </cell>
          <cell r="D47" t="str">
            <v>H</v>
          </cell>
          <cell r="E47">
            <v>44686</v>
          </cell>
          <cell r="L47" t="str">
            <v>Belper Meadows 3</v>
          </cell>
          <cell r="N47" t="str">
            <v>H</v>
          </cell>
          <cell r="O47">
            <v>44690</v>
          </cell>
        </row>
        <row r="48">
          <cell r="B48" t="str">
            <v>Ockbrook &amp; B 2</v>
          </cell>
          <cell r="D48" t="str">
            <v>H</v>
          </cell>
          <cell r="E48">
            <v>44698</v>
          </cell>
          <cell r="L48" t="str">
            <v>Ch Broughton 3</v>
          </cell>
          <cell r="N48" t="str">
            <v>H</v>
          </cell>
          <cell r="O48">
            <v>44724</v>
          </cell>
        </row>
        <row r="49">
          <cell r="B49" t="str">
            <v>Rolls-Royce 5</v>
          </cell>
          <cell r="D49" t="str">
            <v>H</v>
          </cell>
          <cell r="E49">
            <v>44704</v>
          </cell>
          <cell r="L49" t="str">
            <v>David Lloyd 3</v>
          </cell>
          <cell r="N49" t="str">
            <v>H</v>
          </cell>
          <cell r="O49">
            <v>44746</v>
          </cell>
        </row>
        <row r="50">
          <cell r="B50" t="str">
            <v>CURC 2</v>
          </cell>
          <cell r="D50" t="str">
            <v>A</v>
          </cell>
          <cell r="E50">
            <v>44722</v>
          </cell>
          <cell r="L50" t="str">
            <v>Ashover</v>
          </cell>
          <cell r="N50" t="str">
            <v>A</v>
          </cell>
          <cell r="O50">
            <v>44765</v>
          </cell>
        </row>
        <row r="51">
          <cell r="B51" t="str">
            <v>David Lloyd 3</v>
          </cell>
          <cell r="D51" t="str">
            <v>H</v>
          </cell>
          <cell r="E51">
            <v>44743</v>
          </cell>
          <cell r="L51" t="str">
            <v>David Lloyd 4</v>
          </cell>
          <cell r="N51" t="str">
            <v>A</v>
          </cell>
          <cell r="O51">
            <v>44771</v>
          </cell>
        </row>
        <row r="52">
          <cell r="B52" t="str">
            <v>Little Eaton 1</v>
          </cell>
          <cell r="D52" t="str">
            <v>A</v>
          </cell>
          <cell r="E52">
            <v>44757</v>
          </cell>
          <cell r="L52" t="str">
            <v>CURC 2</v>
          </cell>
          <cell r="N52" t="str">
            <v>A</v>
          </cell>
          <cell r="O52">
            <v>44787</v>
          </cell>
        </row>
        <row r="53">
          <cell r="B53" t="str">
            <v>Ripley &amp; Alfreton 2</v>
          </cell>
          <cell r="D53" t="str">
            <v>A</v>
          </cell>
          <cell r="E53">
            <v>44775</v>
          </cell>
        </row>
        <row r="55">
          <cell r="B55" t="str">
            <v>Denstone College 2</v>
          </cell>
          <cell r="D55" t="str">
            <v>H</v>
          </cell>
          <cell r="E55">
            <v>44694</v>
          </cell>
        </row>
        <row r="56">
          <cell r="B56" t="str">
            <v>Derbyshire TC 3</v>
          </cell>
          <cell r="D56" t="str">
            <v>A</v>
          </cell>
          <cell r="E56">
            <v>44701</v>
          </cell>
        </row>
        <row r="57">
          <cell r="B57" t="str">
            <v>Ch Broughton 3</v>
          </cell>
          <cell r="D57" t="str">
            <v>H</v>
          </cell>
          <cell r="E57">
            <v>44717</v>
          </cell>
        </row>
        <row r="58">
          <cell r="B58" t="str">
            <v>David Lloyd 4</v>
          </cell>
          <cell r="D58" t="str">
            <v>A</v>
          </cell>
          <cell r="E58">
            <v>44732</v>
          </cell>
        </row>
        <row r="59">
          <cell r="B59" t="str">
            <v>Woodlands 6</v>
          </cell>
          <cell r="D59" t="str">
            <v>A</v>
          </cell>
          <cell r="E59">
            <v>44737</v>
          </cell>
        </row>
        <row r="60">
          <cell r="B60" t="str">
            <v>Ilkeston 2</v>
          </cell>
          <cell r="D60" t="str">
            <v>A</v>
          </cell>
          <cell r="E60">
            <v>44755</v>
          </cell>
        </row>
        <row r="61">
          <cell r="B61" t="str">
            <v>Little Eaton 2</v>
          </cell>
          <cell r="D61" t="str">
            <v>H</v>
          </cell>
          <cell r="E61">
            <v>44762</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5DF62-2EBF-4AC5-A68E-0BADB5C5B572}">
  <sheetPr>
    <pageSetUpPr fitToPage="1"/>
  </sheetPr>
  <dimension ref="A1:T138"/>
  <sheetViews>
    <sheetView showGridLines="0" tabSelected="1" zoomScale="85" zoomScaleNormal="85" workbookViewId="0">
      <selection activeCell="Y56" sqref="Y56"/>
    </sheetView>
  </sheetViews>
  <sheetFormatPr defaultRowHeight="15" x14ac:dyDescent="0.2"/>
  <cols>
    <col min="1" max="1" width="1.140625" style="2" customWidth="1"/>
    <col min="2" max="2" width="10.140625" style="2" bestFit="1" customWidth="1"/>
    <col min="3" max="3" width="9.140625" style="2" customWidth="1"/>
    <col min="4" max="4" width="9.140625" style="2"/>
    <col min="5" max="5" width="11.42578125" style="2" customWidth="1"/>
    <col min="6" max="6" width="13.5703125" style="2" customWidth="1"/>
    <col min="7" max="7" width="2.28515625" style="2" customWidth="1"/>
    <col min="8" max="8" width="10.140625" style="2" bestFit="1" customWidth="1"/>
    <col min="9" max="9" width="9.140625" style="2" customWidth="1"/>
    <col min="10" max="10" width="9.140625" style="2"/>
    <col min="11" max="11" width="11.42578125" style="2" customWidth="1"/>
    <col min="12" max="12" width="14.5703125" style="2" customWidth="1"/>
    <col min="13" max="13" width="2.28515625" style="2" customWidth="1"/>
    <col min="14" max="14" width="10.140625" style="2" bestFit="1" customWidth="1"/>
    <col min="15" max="15" width="9.140625" style="2" customWidth="1"/>
    <col min="16" max="16" width="9.140625" style="2"/>
    <col min="17" max="17" width="11.42578125" style="2" customWidth="1"/>
    <col min="18" max="18" width="13.5703125" style="2" customWidth="1"/>
    <col min="19" max="19" width="1.140625" style="2" customWidth="1"/>
    <col min="20" max="16384" width="9.140625" style="2"/>
  </cols>
  <sheetData>
    <row r="1" spans="1:19" ht="15.75" thickBot="1" x14ac:dyDescent="0.25">
      <c r="A1" s="1"/>
      <c r="B1" s="1"/>
      <c r="C1" s="1"/>
      <c r="D1" s="1"/>
      <c r="E1" s="1"/>
      <c r="F1" s="1"/>
      <c r="G1" s="1"/>
      <c r="H1" s="1"/>
      <c r="I1" s="1"/>
      <c r="J1" s="1"/>
      <c r="K1" s="1"/>
      <c r="L1" s="1"/>
      <c r="M1" s="1"/>
      <c r="N1" s="1"/>
      <c r="O1" s="1"/>
      <c r="P1" s="1"/>
      <c r="Q1" s="1"/>
      <c r="R1" s="1"/>
      <c r="S1" s="1"/>
    </row>
    <row r="2" spans="1:19" ht="20.25" x14ac:dyDescent="0.3">
      <c r="A2" s="1"/>
      <c r="B2" s="3" t="s">
        <v>0</v>
      </c>
      <c r="C2" s="4"/>
      <c r="D2" s="4"/>
      <c r="E2" s="4"/>
      <c r="F2" s="5"/>
      <c r="G2" s="1"/>
      <c r="H2" s="3" t="s">
        <v>0</v>
      </c>
      <c r="I2" s="4"/>
      <c r="J2" s="4"/>
      <c r="K2" s="4"/>
      <c r="L2" s="5"/>
      <c r="M2" s="1"/>
      <c r="N2" s="3" t="s">
        <v>0</v>
      </c>
      <c r="O2" s="4"/>
      <c r="P2" s="4"/>
      <c r="Q2" s="4"/>
      <c r="R2" s="5"/>
      <c r="S2" s="1"/>
    </row>
    <row r="3" spans="1:19" x14ac:dyDescent="0.2">
      <c r="A3" s="1"/>
      <c r="B3" s="49" t="s">
        <v>1</v>
      </c>
      <c r="C3" s="50"/>
      <c r="D3" s="6" t="s">
        <v>2</v>
      </c>
      <c r="E3" s="6" t="s">
        <v>3</v>
      </c>
      <c r="F3" s="7" t="s">
        <v>4</v>
      </c>
      <c r="G3" s="1"/>
      <c r="H3" s="49" t="s">
        <v>1</v>
      </c>
      <c r="I3" s="50"/>
      <c r="J3" s="6" t="s">
        <v>2</v>
      </c>
      <c r="K3" s="6" t="s">
        <v>3</v>
      </c>
      <c r="L3" s="7" t="s">
        <v>4</v>
      </c>
      <c r="M3" s="1"/>
      <c r="N3" s="49" t="s">
        <v>1</v>
      </c>
      <c r="O3" s="50"/>
      <c r="P3" s="6" t="s">
        <v>2</v>
      </c>
      <c r="Q3" s="6" t="s">
        <v>3</v>
      </c>
      <c r="R3" s="7" t="s">
        <v>4</v>
      </c>
      <c r="S3" s="1"/>
    </row>
    <row r="4" spans="1:19" ht="15.75" x14ac:dyDescent="0.25">
      <c r="A4" s="1"/>
      <c r="B4" s="45" t="s">
        <v>5</v>
      </c>
      <c r="C4" s="46"/>
      <c r="D4" s="8" t="s">
        <v>6</v>
      </c>
      <c r="E4" s="8" t="s">
        <v>7</v>
      </c>
      <c r="F4" s="9" t="s">
        <v>8</v>
      </c>
      <c r="G4" s="1"/>
      <c r="H4" s="45" t="s">
        <v>5</v>
      </c>
      <c r="I4" s="46"/>
      <c r="J4" s="8" t="s">
        <v>6</v>
      </c>
      <c r="K4" s="8" t="s">
        <v>9</v>
      </c>
      <c r="L4" s="9" t="s">
        <v>10</v>
      </c>
      <c r="M4" s="1"/>
      <c r="N4" s="45" t="s">
        <v>5</v>
      </c>
      <c r="O4" s="46"/>
      <c r="P4" s="8" t="s">
        <v>6</v>
      </c>
      <c r="Q4" s="8" t="s">
        <v>11</v>
      </c>
      <c r="R4" s="9" t="s">
        <v>10</v>
      </c>
      <c r="S4" s="1"/>
    </row>
    <row r="5" spans="1:19" ht="15.75" thickBot="1" x14ac:dyDescent="0.25">
      <c r="A5" s="1"/>
      <c r="B5" s="10"/>
      <c r="C5" s="11"/>
      <c r="D5" s="11"/>
      <c r="E5" s="11"/>
      <c r="F5" s="12"/>
      <c r="G5" s="1"/>
      <c r="H5" s="10"/>
      <c r="I5" s="11"/>
      <c r="J5" s="11"/>
      <c r="K5" s="11"/>
      <c r="L5" s="12"/>
      <c r="M5" s="1"/>
      <c r="N5" s="10"/>
      <c r="O5" s="11"/>
      <c r="P5" s="11"/>
      <c r="Q5" s="11"/>
      <c r="R5" s="12"/>
      <c r="S5" s="1"/>
    </row>
    <row r="6" spans="1:19" s="16" customFormat="1" ht="15.75" x14ac:dyDescent="0.25">
      <c r="A6" s="13"/>
      <c r="B6" s="14" t="s">
        <v>12</v>
      </c>
      <c r="C6" s="15" t="s">
        <v>13</v>
      </c>
      <c r="D6" s="15" t="s">
        <v>14</v>
      </c>
      <c r="E6" s="47" t="s">
        <v>15</v>
      </c>
      <c r="F6" s="48"/>
      <c r="G6" s="13"/>
      <c r="H6" s="14" t="s">
        <v>12</v>
      </c>
      <c r="I6" s="15" t="s">
        <v>13</v>
      </c>
      <c r="J6" s="15" t="s">
        <v>14</v>
      </c>
      <c r="K6" s="47" t="s">
        <v>15</v>
      </c>
      <c r="L6" s="48"/>
      <c r="M6" s="13"/>
      <c r="N6" s="14" t="s">
        <v>12</v>
      </c>
      <c r="O6" s="15" t="s">
        <v>13</v>
      </c>
      <c r="P6" s="15" t="s">
        <v>14</v>
      </c>
      <c r="Q6" s="47" t="s">
        <v>15</v>
      </c>
      <c r="R6" s="48"/>
      <c r="S6" s="13"/>
    </row>
    <row r="7" spans="1:19" x14ac:dyDescent="0.2">
      <c r="A7" s="1"/>
      <c r="B7" s="17">
        <f>'[1]By Team'!E2</f>
        <v>44684</v>
      </c>
      <c r="C7" s="18">
        <v>0.27083333333333331</v>
      </c>
      <c r="D7" s="19" t="str">
        <f>IF('[1]By Team'!D2="H","Home","Away")</f>
        <v>Home</v>
      </c>
      <c r="E7" s="20" t="str">
        <f>'[1]By Team'!B2</f>
        <v>Littleover 1</v>
      </c>
      <c r="F7" s="21"/>
      <c r="G7" s="1"/>
      <c r="H7" s="17">
        <f>'[1]By Team'!E11</f>
        <v>44678</v>
      </c>
      <c r="I7" s="18">
        <v>0.27083333333333331</v>
      </c>
      <c r="J7" s="19" t="str">
        <f>IF('[1]By Team'!D11="H","Home","Away")</f>
        <v>Away</v>
      </c>
      <c r="K7" s="20" t="str">
        <f>'[1]By Team'!B11</f>
        <v>Duffield 3</v>
      </c>
      <c r="L7" s="21"/>
      <c r="M7" s="1"/>
      <c r="N7" s="17">
        <f>'[1]By Team'!E20</f>
        <v>44678</v>
      </c>
      <c r="O7" s="18">
        <v>0.27083333333333331</v>
      </c>
      <c r="P7" s="19" t="str">
        <f>IF('[1]By Team'!D20="H","Home","Away")</f>
        <v>Home</v>
      </c>
      <c r="Q7" s="20" t="str">
        <f>'[1]By Team'!B20</f>
        <v>Duffield 2</v>
      </c>
      <c r="R7" s="21"/>
      <c r="S7" s="1"/>
    </row>
    <row r="8" spans="1:19" x14ac:dyDescent="0.2">
      <c r="A8" s="1"/>
      <c r="B8" s="17">
        <f>'[1]By Team'!E3</f>
        <v>44697</v>
      </c>
      <c r="C8" s="18">
        <v>0.27083333333333331</v>
      </c>
      <c r="D8" s="19" t="str">
        <f>IF('[1]By Team'!D3="H","Home","Away")</f>
        <v>Away</v>
      </c>
      <c r="E8" s="20" t="str">
        <f>'[1]By Team'!B3</f>
        <v>Woodlands 1</v>
      </c>
      <c r="F8" s="21"/>
      <c r="G8" s="1"/>
      <c r="H8" s="17">
        <f>'[1]By Team'!E12</f>
        <v>44687</v>
      </c>
      <c r="I8" s="18">
        <v>0.27083333333333331</v>
      </c>
      <c r="J8" s="19" t="str">
        <f>IF('[1]By Team'!D12="H","Home","Away")</f>
        <v>Home</v>
      </c>
      <c r="K8" s="20" t="str">
        <f>'[1]By Team'!B12</f>
        <v>Ockbrook &amp; B 1</v>
      </c>
      <c r="L8" s="21"/>
      <c r="M8" s="1"/>
      <c r="N8" s="17">
        <f>'[1]By Team'!E21</f>
        <v>44702</v>
      </c>
      <c r="O8" s="18">
        <v>8.3333333333333329E-2</v>
      </c>
      <c r="P8" s="19" t="str">
        <f>IF('[1]By Team'!D21="H","Home","Away")</f>
        <v>Home</v>
      </c>
      <c r="Q8" s="20" t="str">
        <f>'[1]By Team'!B21</f>
        <v>Rolls-Royce 2</v>
      </c>
      <c r="R8" s="21"/>
      <c r="S8" s="1"/>
    </row>
    <row r="9" spans="1:19" x14ac:dyDescent="0.2">
      <c r="A9" s="1"/>
      <c r="B9" s="17">
        <f>'[1]By Team'!E4</f>
        <v>44720</v>
      </c>
      <c r="C9" s="18">
        <v>0.27083333333333331</v>
      </c>
      <c r="D9" s="19" t="str">
        <f>IF('[1]By Team'!D4="H","Home","Away")</f>
        <v>Home</v>
      </c>
      <c r="E9" s="20" t="str">
        <f>'[1]By Team'!B4</f>
        <v>David Lloyd 1</v>
      </c>
      <c r="F9" s="21"/>
      <c r="G9" s="1"/>
      <c r="H9" s="17">
        <f>'[1]By Team'!E13</f>
        <v>44704</v>
      </c>
      <c r="I9" s="18">
        <v>0.27083333333333331</v>
      </c>
      <c r="J9" s="19" t="str">
        <f>IF('[1]By Team'!D13="H","Home","Away")</f>
        <v>Away</v>
      </c>
      <c r="K9" s="20" t="str">
        <f>'[1]By Team'!B13</f>
        <v>Lakeside</v>
      </c>
      <c r="L9" s="21"/>
      <c r="M9" s="1"/>
      <c r="N9" s="17">
        <f>'[1]By Team'!E22</f>
        <v>44711</v>
      </c>
      <c r="O9" s="18">
        <v>0.27083333333333331</v>
      </c>
      <c r="P9" s="19" t="str">
        <f>IF('[1]By Team'!D22="H","Home","Away")</f>
        <v>Away</v>
      </c>
      <c r="Q9" s="20" t="str">
        <f>'[1]By Team'!B22</f>
        <v>Burton</v>
      </c>
      <c r="R9" s="21"/>
      <c r="S9" s="1"/>
    </row>
    <row r="10" spans="1:19" x14ac:dyDescent="0.2">
      <c r="A10" s="1"/>
      <c r="B10" s="17">
        <f>'[1]By Team'!E5</f>
        <v>44732</v>
      </c>
      <c r="C10" s="18">
        <v>0.27083333333333331</v>
      </c>
      <c r="D10" s="19" t="str">
        <f>IF('[1]By Team'!D5="H","Home","Away")</f>
        <v>Away</v>
      </c>
      <c r="E10" s="20" t="str">
        <f>'[1]By Team'!B5</f>
        <v>Ashbourne 1</v>
      </c>
      <c r="F10" s="21"/>
      <c r="G10" s="1"/>
      <c r="H10" s="17">
        <f>'[1]By Team'!E14</f>
        <v>44718</v>
      </c>
      <c r="I10" s="18">
        <v>0.27083333333333331</v>
      </c>
      <c r="J10" s="19" t="str">
        <f>IF('[1]By Team'!D14="H","Home","Away")</f>
        <v>Away</v>
      </c>
      <c r="K10" s="20" t="str">
        <f>'[1]By Team'!B14</f>
        <v>Rolls-Royce 2</v>
      </c>
      <c r="L10" s="21"/>
      <c r="M10" s="1"/>
      <c r="N10" s="17">
        <f>'[1]By Team'!E23</f>
        <v>44739</v>
      </c>
      <c r="O10" s="18">
        <v>0.27083333333333331</v>
      </c>
      <c r="P10" s="19" t="str">
        <f>IF('[1]By Team'!D23="H","Home","Away")</f>
        <v>Away</v>
      </c>
      <c r="Q10" s="20" t="str">
        <f>'[1]By Team'!B23</f>
        <v>Woodlands 2</v>
      </c>
      <c r="R10" s="21"/>
      <c r="S10" s="1"/>
    </row>
    <row r="11" spans="1:19" x14ac:dyDescent="0.2">
      <c r="A11" s="1"/>
      <c r="B11" s="17">
        <f>'[1]By Team'!E6</f>
        <v>44742</v>
      </c>
      <c r="C11" s="18">
        <v>0.27083333333333331</v>
      </c>
      <c r="D11" s="19" t="str">
        <f>IF('[1]By Team'!D6="H","Home","Away")</f>
        <v>Away</v>
      </c>
      <c r="E11" s="20" t="str">
        <f>'[1]By Team'!B6</f>
        <v>Rolls-Royce 1</v>
      </c>
      <c r="F11" s="21"/>
      <c r="G11" s="1"/>
      <c r="H11" s="17">
        <f>'[1]By Team'!E15</f>
        <v>44754</v>
      </c>
      <c r="I11" s="18">
        <v>0.27083333333333331</v>
      </c>
      <c r="J11" s="19" t="str">
        <f>IF('[1]By Team'!D15="H","Home","Away")</f>
        <v>Home</v>
      </c>
      <c r="K11" s="20" t="str">
        <f>'[1]By Team'!B15</f>
        <v>Woodlands 2</v>
      </c>
      <c r="L11" s="21"/>
      <c r="M11" s="1"/>
      <c r="N11" s="17">
        <f>'[1]By Team'!E24</f>
        <v>44757</v>
      </c>
      <c r="O11" s="18">
        <v>0.27083333333333331</v>
      </c>
      <c r="P11" s="19" t="str">
        <f>IF('[1]By Team'!D24="H","Home","Away")</f>
        <v>Away</v>
      </c>
      <c r="Q11" s="20" t="str">
        <f>'[1]By Team'!B24</f>
        <v>Rolls-Royce 3</v>
      </c>
      <c r="R11" s="21"/>
      <c r="S11" s="1"/>
    </row>
    <row r="12" spans="1:19" x14ac:dyDescent="0.2">
      <c r="A12" s="1"/>
      <c r="B12" s="17">
        <f>'[1]By Team'!E7</f>
        <v>44760</v>
      </c>
      <c r="C12" s="18">
        <v>0.27083333333333331</v>
      </c>
      <c r="D12" s="19" t="str">
        <f>IF('[1]By Team'!D7="H","Home","Away")</f>
        <v>Home</v>
      </c>
      <c r="E12" s="20" t="str">
        <f>'[1]By Team'!B7</f>
        <v>Derbyshire TC 1</v>
      </c>
      <c r="F12" s="21"/>
      <c r="G12" s="1"/>
      <c r="H12" s="17">
        <f>'[1]By Team'!E16</f>
        <v>44763</v>
      </c>
      <c r="I12" s="18">
        <v>0.27083333333333331</v>
      </c>
      <c r="J12" s="19" t="str">
        <f>IF('[1]By Team'!D16="H","Home","Away")</f>
        <v>Home</v>
      </c>
      <c r="K12" s="20" t="str">
        <f>'[1]By Team'!B16</f>
        <v>Rolls-Royce 3</v>
      </c>
      <c r="L12" s="21"/>
      <c r="M12" s="1"/>
      <c r="N12" s="17">
        <f>'[1]By Team'!E25</f>
        <v>44774</v>
      </c>
      <c r="O12" s="18">
        <v>0.27083333333333331</v>
      </c>
      <c r="P12" s="19" t="str">
        <f>IF('[1]By Team'!D25="H","Home","Away")</f>
        <v>Away</v>
      </c>
      <c r="Q12" s="20" t="str">
        <f>'[1]By Team'!B25</f>
        <v>Ockbrook &amp; B 1</v>
      </c>
      <c r="R12" s="21"/>
      <c r="S12" s="1"/>
    </row>
    <row r="13" spans="1:19" x14ac:dyDescent="0.2">
      <c r="A13" s="1"/>
      <c r="B13" s="17">
        <f>'[1]By Team'!E8</f>
        <v>44777</v>
      </c>
      <c r="C13" s="18">
        <v>0.27083333333333331</v>
      </c>
      <c r="D13" s="19" t="str">
        <f>IF('[1]By Team'!D8="H","Home","Away")</f>
        <v>Away</v>
      </c>
      <c r="E13" s="20" t="str">
        <f>'[1]By Team'!B8</f>
        <v>Ch Broughton 1</v>
      </c>
      <c r="F13" s="21"/>
      <c r="G13" s="1"/>
      <c r="H13" s="17">
        <f>'[1]By Team'!E17</f>
        <v>44781</v>
      </c>
      <c r="I13" s="18">
        <v>0.27083333333333331</v>
      </c>
      <c r="J13" s="19" t="str">
        <f>IF('[1]By Team'!D17="H","Home","Away")</f>
        <v>Home</v>
      </c>
      <c r="K13" s="20" t="str">
        <f>'[1]By Team'!B17</f>
        <v>Burton</v>
      </c>
      <c r="L13" s="21"/>
      <c r="M13" s="1"/>
      <c r="N13" s="17">
        <f>'[1]By Team'!E26</f>
        <v>44783</v>
      </c>
      <c r="O13" s="18">
        <v>0.27083333333333331</v>
      </c>
      <c r="P13" s="19" t="str">
        <f>IF('[1]By Team'!D26="H","Home","Away")</f>
        <v>Home</v>
      </c>
      <c r="Q13" s="20" t="str">
        <f>'[1]By Team'!B26</f>
        <v>Ripley &amp; Alfreton 1</v>
      </c>
      <c r="R13" s="21"/>
      <c r="S13" s="1"/>
    </row>
    <row r="14" spans="1:19" ht="15.75" thickBot="1" x14ac:dyDescent="0.25">
      <c r="A14" s="1"/>
      <c r="B14" s="22">
        <f>'[1]By Team'!E9</f>
        <v>44805</v>
      </c>
      <c r="C14" s="23">
        <v>0.27083333333333331</v>
      </c>
      <c r="D14" s="24" t="str">
        <f>IF('[1]By Team'!D9="H","Home","Away")</f>
        <v>Home</v>
      </c>
      <c r="E14" s="25" t="str">
        <f>'[1]By Team'!B9</f>
        <v>Ilkeston 1</v>
      </c>
      <c r="F14" s="26"/>
      <c r="G14" s="1"/>
      <c r="H14" s="22">
        <f>'[1]By Team'!E18</f>
        <v>44792</v>
      </c>
      <c r="I14" s="23">
        <v>0.27083333333333331</v>
      </c>
      <c r="J14" s="24" t="str">
        <f>IF('[1]By Team'!D18="H","Home","Away")</f>
        <v>Away</v>
      </c>
      <c r="K14" s="25" t="str">
        <f>'[1]By Team'!B18</f>
        <v>Ripley &amp; Alfreton 1</v>
      </c>
      <c r="L14" s="26"/>
      <c r="M14" s="1"/>
      <c r="N14" s="22">
        <f>'[1]By Team'!E27</f>
        <v>44815</v>
      </c>
      <c r="O14" s="23">
        <v>8.3333333333333329E-2</v>
      </c>
      <c r="P14" s="24" t="str">
        <f>IF('[1]By Team'!D27="H","Home","Away")</f>
        <v>Home</v>
      </c>
      <c r="Q14" s="25" t="str">
        <f>'[1]By Team'!B27</f>
        <v>Lakeside</v>
      </c>
      <c r="R14" s="26"/>
      <c r="S14" s="1"/>
    </row>
    <row r="15" spans="1:19" x14ac:dyDescent="0.2">
      <c r="A15" s="1"/>
      <c r="B15" s="1"/>
      <c r="C15" s="1"/>
      <c r="D15" s="1"/>
      <c r="E15" s="1"/>
      <c r="F15" s="1"/>
      <c r="G15" s="1"/>
      <c r="H15" s="1"/>
      <c r="I15" s="1"/>
      <c r="J15" s="1"/>
      <c r="K15" s="1"/>
      <c r="L15" s="1"/>
      <c r="M15" s="1"/>
      <c r="N15" s="1"/>
      <c r="O15" s="1"/>
      <c r="P15" s="1"/>
      <c r="Q15" s="1"/>
      <c r="R15" s="1"/>
      <c r="S15" s="1"/>
    </row>
    <row r="16" spans="1:19" ht="15.75" thickBot="1" x14ac:dyDescent="0.25">
      <c r="A16" s="1"/>
      <c r="B16" s="1"/>
      <c r="C16" s="1"/>
      <c r="D16" s="1"/>
      <c r="E16" s="1"/>
      <c r="F16" s="1"/>
      <c r="G16" s="1"/>
      <c r="H16" s="1"/>
      <c r="I16" s="1"/>
      <c r="J16" s="1"/>
      <c r="K16" s="1"/>
      <c r="L16" s="1"/>
      <c r="M16" s="1"/>
      <c r="N16" s="1"/>
      <c r="O16" s="1"/>
      <c r="P16" s="1"/>
      <c r="Q16" s="1"/>
      <c r="R16" s="1"/>
      <c r="S16" s="1"/>
    </row>
    <row r="17" spans="1:19" ht="20.25" x14ac:dyDescent="0.3">
      <c r="A17" s="1"/>
      <c r="B17" s="3" t="s">
        <v>0</v>
      </c>
      <c r="C17" s="4"/>
      <c r="D17" s="4"/>
      <c r="E17" s="4"/>
      <c r="F17" s="5"/>
      <c r="G17" s="1"/>
      <c r="H17" s="3" t="s">
        <v>0</v>
      </c>
      <c r="I17" s="4"/>
      <c r="J17" s="4"/>
      <c r="K17" s="4"/>
      <c r="L17" s="5"/>
      <c r="M17" s="1"/>
      <c r="N17" s="3" t="s">
        <v>0</v>
      </c>
      <c r="O17" s="4"/>
      <c r="P17" s="4"/>
      <c r="Q17" s="4"/>
      <c r="R17" s="5"/>
      <c r="S17" s="1"/>
    </row>
    <row r="18" spans="1:19" x14ac:dyDescent="0.2">
      <c r="A18" s="1"/>
      <c r="B18" s="49" t="s">
        <v>1</v>
      </c>
      <c r="C18" s="50"/>
      <c r="D18" s="6" t="s">
        <v>2</v>
      </c>
      <c r="E18" s="6" t="s">
        <v>3</v>
      </c>
      <c r="F18" s="7" t="s">
        <v>4</v>
      </c>
      <c r="G18" s="1"/>
      <c r="H18" s="49" t="s">
        <v>1</v>
      </c>
      <c r="I18" s="50"/>
      <c r="J18" s="6" t="s">
        <v>2</v>
      </c>
      <c r="K18" s="6" t="s">
        <v>3</v>
      </c>
      <c r="L18" s="7" t="s">
        <v>4</v>
      </c>
      <c r="M18" s="1"/>
      <c r="N18" s="49" t="s">
        <v>1</v>
      </c>
      <c r="O18" s="50"/>
      <c r="P18" s="6" t="s">
        <v>2</v>
      </c>
      <c r="Q18" s="6" t="s">
        <v>3</v>
      </c>
      <c r="R18" s="7" t="s">
        <v>4</v>
      </c>
      <c r="S18" s="1"/>
    </row>
    <row r="19" spans="1:19" ht="15.75" x14ac:dyDescent="0.25">
      <c r="A19" s="1"/>
      <c r="B19" s="53" t="s">
        <v>5</v>
      </c>
      <c r="C19" s="54"/>
      <c r="D19" s="27" t="s">
        <v>6</v>
      </c>
      <c r="E19" s="27" t="s">
        <v>16</v>
      </c>
      <c r="F19" s="28" t="s">
        <v>17</v>
      </c>
      <c r="G19" s="1"/>
      <c r="H19" s="53" t="s">
        <v>5</v>
      </c>
      <c r="I19" s="54"/>
      <c r="J19" s="27" t="s">
        <v>6</v>
      </c>
      <c r="K19" s="27" t="s">
        <v>18</v>
      </c>
      <c r="L19" s="28" t="s">
        <v>19</v>
      </c>
      <c r="M19" s="1"/>
      <c r="N19" s="53" t="s">
        <v>5</v>
      </c>
      <c r="O19" s="54"/>
      <c r="P19" s="27" t="s">
        <v>6</v>
      </c>
      <c r="Q19" s="27" t="s">
        <v>20</v>
      </c>
      <c r="R19" s="28" t="s">
        <v>21</v>
      </c>
      <c r="S19" s="1"/>
    </row>
    <row r="20" spans="1:19" ht="15.75" thickBot="1" x14ac:dyDescent="0.25">
      <c r="A20" s="1"/>
      <c r="B20" s="10"/>
      <c r="C20" s="11"/>
      <c r="D20" s="11"/>
      <c r="E20" s="11"/>
      <c r="F20" s="12"/>
      <c r="G20" s="1"/>
      <c r="H20" s="10"/>
      <c r="I20" s="11"/>
      <c r="J20" s="11"/>
      <c r="K20" s="11"/>
      <c r="L20" s="12"/>
      <c r="M20" s="1"/>
      <c r="N20" s="10"/>
      <c r="O20" s="11"/>
      <c r="P20" s="11"/>
      <c r="Q20" s="11"/>
      <c r="R20" s="12"/>
      <c r="S20" s="1"/>
    </row>
    <row r="21" spans="1:19" s="16" customFormat="1" ht="15.75" x14ac:dyDescent="0.25">
      <c r="A21" s="13"/>
      <c r="B21" s="14" t="s">
        <v>12</v>
      </c>
      <c r="C21" s="15" t="s">
        <v>13</v>
      </c>
      <c r="D21" s="15" t="s">
        <v>14</v>
      </c>
      <c r="E21" s="47" t="s">
        <v>15</v>
      </c>
      <c r="F21" s="48"/>
      <c r="G21" s="13"/>
      <c r="H21" s="14" t="s">
        <v>12</v>
      </c>
      <c r="I21" s="15" t="s">
        <v>13</v>
      </c>
      <c r="J21" s="15" t="s">
        <v>14</v>
      </c>
      <c r="K21" s="47" t="s">
        <v>15</v>
      </c>
      <c r="L21" s="48"/>
      <c r="M21" s="13"/>
      <c r="N21" s="14" t="s">
        <v>12</v>
      </c>
      <c r="O21" s="15" t="s">
        <v>13</v>
      </c>
      <c r="P21" s="15" t="s">
        <v>14</v>
      </c>
      <c r="Q21" s="47" t="s">
        <v>15</v>
      </c>
      <c r="R21" s="48"/>
      <c r="S21" s="13"/>
    </row>
    <row r="22" spans="1:19" x14ac:dyDescent="0.2">
      <c r="A22" s="1"/>
      <c r="B22" s="17">
        <f>'[1]By Team'!E29</f>
        <v>44684</v>
      </c>
      <c r="C22" s="18">
        <v>0.27083333333333331</v>
      </c>
      <c r="D22" s="19" t="str">
        <f>IF('[1]By Team'!D29="H","Home","Away")</f>
        <v>Away</v>
      </c>
      <c r="E22" s="20" t="str">
        <f>'[1]By Team'!B29</f>
        <v>Church Broughton 2</v>
      </c>
      <c r="F22" s="21"/>
      <c r="G22" s="1"/>
      <c r="H22" s="17">
        <f>'[1]By Team'!E38</f>
        <v>44701</v>
      </c>
      <c r="I22" s="18">
        <v>0.27083333333333331</v>
      </c>
      <c r="J22" s="19" t="str">
        <f>IF('[1]By Team'!D38="H","Home","Away")</f>
        <v>Home</v>
      </c>
      <c r="K22" s="20" t="str">
        <f>'[1]By Team'!B38</f>
        <v>Denstone College 1</v>
      </c>
      <c r="L22" s="21"/>
      <c r="M22" s="1"/>
      <c r="N22" s="17">
        <f>'[1]By Team'!E46</f>
        <v>44678</v>
      </c>
      <c r="O22" s="18">
        <v>0.27083333333333331</v>
      </c>
      <c r="P22" s="19" t="str">
        <f>IF('[1]By Team'!D46="H","Home","Away")</f>
        <v>Away</v>
      </c>
      <c r="Q22" s="20" t="str">
        <f>'[1]By Team'!B46</f>
        <v>Ashbourne 3</v>
      </c>
      <c r="R22" s="21"/>
      <c r="S22" s="1"/>
    </row>
    <row r="23" spans="1:19" x14ac:dyDescent="0.2">
      <c r="A23" s="1"/>
      <c r="B23" s="17">
        <f>'[1]By Team'!E30</f>
        <v>44699</v>
      </c>
      <c r="C23" s="18">
        <v>0.27083333333333331</v>
      </c>
      <c r="D23" s="19" t="str">
        <f>IF('[1]By Team'!D30="H","Home","Away")</f>
        <v>Away</v>
      </c>
      <c r="E23" s="20" t="str">
        <f>'[1]By Team'!B30</f>
        <v>Woodlands 3</v>
      </c>
      <c r="F23" s="21"/>
      <c r="G23" s="1"/>
      <c r="H23" s="17">
        <f>'[1]By Team'!E39</f>
        <v>44734</v>
      </c>
      <c r="I23" s="18">
        <v>0.27083333333333331</v>
      </c>
      <c r="J23" s="19" t="str">
        <f>IF('[1]By Team'!D39="H","Home","Away")</f>
        <v>Away</v>
      </c>
      <c r="K23" s="20" t="str">
        <f>'[1]By Team'!B39</f>
        <v>Belper Meadows 2</v>
      </c>
      <c r="L23" s="21"/>
      <c r="M23" s="1"/>
      <c r="N23" s="17">
        <f>'[1]By Team'!E47</f>
        <v>44686</v>
      </c>
      <c r="O23" s="18">
        <v>0.27083333333333331</v>
      </c>
      <c r="P23" s="19" t="str">
        <f>IF('[1]By Team'!D47="H","Home","Away")</f>
        <v>Home</v>
      </c>
      <c r="Q23" s="20" t="str">
        <f>'[1]By Team'!B47</f>
        <v>Woodlands 5</v>
      </c>
      <c r="R23" s="21"/>
      <c r="S23" s="1"/>
    </row>
    <row r="24" spans="1:19" x14ac:dyDescent="0.2">
      <c r="A24" s="1"/>
      <c r="B24" s="17">
        <f>'[1]By Team'!E31</f>
        <v>44713</v>
      </c>
      <c r="C24" s="18">
        <v>0.27083333333333331</v>
      </c>
      <c r="D24" s="19" t="str">
        <f>IF('[1]By Team'!D31="H","Home","Away")</f>
        <v>Home</v>
      </c>
      <c r="E24" s="20" t="str">
        <f>'[1]By Team'!B31</f>
        <v>Derbyshire TC 2</v>
      </c>
      <c r="F24" s="21"/>
      <c r="G24" s="1"/>
      <c r="H24" s="17">
        <f>'[1]By Team'!E40</f>
        <v>44740</v>
      </c>
      <c r="I24" s="18">
        <v>0.27083333333333331</v>
      </c>
      <c r="J24" s="19" t="str">
        <f>IF('[1]By Team'!D40="H","Home","Away")</f>
        <v>Away</v>
      </c>
      <c r="K24" s="20" t="str">
        <f>'[1]By Team'!B40</f>
        <v>Rolls-Royce 4</v>
      </c>
      <c r="L24" s="21"/>
      <c r="M24" s="1"/>
      <c r="N24" s="17">
        <f>'[1]By Team'!E48</f>
        <v>44698</v>
      </c>
      <c r="O24" s="18">
        <v>0.27083333333333331</v>
      </c>
      <c r="P24" s="19" t="str">
        <f>IF('[1]By Team'!D48="H","Home","Away")</f>
        <v>Home</v>
      </c>
      <c r="Q24" s="20" t="str">
        <f>'[1]By Team'!B48</f>
        <v>Ockbrook &amp; B 2</v>
      </c>
      <c r="R24" s="21"/>
      <c r="S24" s="1"/>
    </row>
    <row r="25" spans="1:19" x14ac:dyDescent="0.2">
      <c r="A25" s="1"/>
      <c r="B25" s="17">
        <f>'[1]By Team'!E32</f>
        <v>44721</v>
      </c>
      <c r="C25" s="18">
        <v>0.27083333333333331</v>
      </c>
      <c r="D25" s="19" t="str">
        <f>IF('[1]By Team'!D32="H","Home","Away")</f>
        <v>Home</v>
      </c>
      <c r="E25" s="20" t="str">
        <f>'[1]By Team'!B32</f>
        <v>Belper Meadows 1</v>
      </c>
      <c r="F25" s="21"/>
      <c r="G25" s="1"/>
      <c r="H25" s="17">
        <f>'[1]By Team'!E41</f>
        <v>44754</v>
      </c>
      <c r="I25" s="18">
        <v>0.27083333333333331</v>
      </c>
      <c r="J25" s="19" t="str">
        <f>IF('[1]By Team'!D41="H","Home","Away")</f>
        <v>Away</v>
      </c>
      <c r="K25" s="20" t="str">
        <f>'[1]By Team'!B41</f>
        <v>Wingerworth</v>
      </c>
      <c r="L25" s="21"/>
      <c r="M25" s="1"/>
      <c r="N25" s="17">
        <f>'[1]By Team'!E49</f>
        <v>44704</v>
      </c>
      <c r="O25" s="18">
        <v>0.27083333333333331</v>
      </c>
      <c r="P25" s="19" t="str">
        <f>IF('[1]By Team'!D49="H","Home","Away")</f>
        <v>Home</v>
      </c>
      <c r="Q25" s="20" t="str">
        <f>'[1]By Team'!B49</f>
        <v>Rolls-Royce 5</v>
      </c>
      <c r="R25" s="21"/>
      <c r="S25" s="1"/>
    </row>
    <row r="26" spans="1:19" x14ac:dyDescent="0.2">
      <c r="A26" s="1"/>
      <c r="B26" s="17">
        <f>'[1]By Team'!E33</f>
        <v>44736</v>
      </c>
      <c r="C26" s="18">
        <v>0.27083333333333331</v>
      </c>
      <c r="D26" s="19" t="str">
        <f>IF('[1]By Team'!D33="H","Home","Away")</f>
        <v>Away</v>
      </c>
      <c r="E26" s="20" t="str">
        <f>'[1]By Team'!B33</f>
        <v>Littleover 2</v>
      </c>
      <c r="F26" s="21"/>
      <c r="G26" s="1"/>
      <c r="H26" s="17">
        <f>'[1]By Team'!E42</f>
        <v>44760</v>
      </c>
      <c r="I26" s="18">
        <v>0.27083333333333331</v>
      </c>
      <c r="J26" s="19" t="str">
        <f>IF('[1]By Team'!D42="H","Home","Away")</f>
        <v>Home</v>
      </c>
      <c r="K26" s="20" t="str">
        <f>'[1]By Team'!B42</f>
        <v>Woodlands 4</v>
      </c>
      <c r="L26" s="21"/>
      <c r="M26" s="1"/>
      <c r="N26" s="17">
        <f>'[1]By Team'!E50</f>
        <v>44722</v>
      </c>
      <c r="O26" s="18">
        <v>0.27083333333333331</v>
      </c>
      <c r="P26" s="19" t="str">
        <f>IF('[1]By Team'!D50="H","Home","Away")</f>
        <v>Away</v>
      </c>
      <c r="Q26" s="20" t="str">
        <f>'[1]By Team'!B50</f>
        <v>CURC 2</v>
      </c>
      <c r="R26" s="21"/>
      <c r="S26" s="1"/>
    </row>
    <row r="27" spans="1:19" x14ac:dyDescent="0.2">
      <c r="A27" s="1"/>
      <c r="B27" s="17">
        <f>'[1]By Team'!E34</f>
        <v>44743</v>
      </c>
      <c r="C27" s="18">
        <v>0.27083333333333331</v>
      </c>
      <c r="D27" s="19" t="str">
        <f>IF('[1]By Team'!D34="H","Home","Away")</f>
        <v>Away</v>
      </c>
      <c r="E27" s="20" t="str">
        <f>'[1]By Team'!B34</f>
        <v>CURC 1</v>
      </c>
      <c r="F27" s="21"/>
      <c r="G27" s="1"/>
      <c r="H27" s="17">
        <f>'[1]By Team'!E43</f>
        <v>44778</v>
      </c>
      <c r="I27" s="18">
        <v>0.27083333333333331</v>
      </c>
      <c r="J27" s="19" t="str">
        <f>IF('[1]By Team'!D43="H","Home","Away")</f>
        <v>Away</v>
      </c>
      <c r="K27" s="20" t="str">
        <f>'[1]By Team'!B43</f>
        <v>Ashbourne 2</v>
      </c>
      <c r="L27" s="21"/>
      <c r="M27" s="1"/>
      <c r="N27" s="17">
        <f>'[1]By Team'!E51</f>
        <v>44743</v>
      </c>
      <c r="O27" s="18">
        <v>0.27083333333333331</v>
      </c>
      <c r="P27" s="19" t="str">
        <f>IF('[1]By Team'!D51="H","Home","Away")</f>
        <v>Home</v>
      </c>
      <c r="Q27" s="20" t="str">
        <f>'[1]By Team'!B51</f>
        <v>David Lloyd 3</v>
      </c>
      <c r="R27" s="21"/>
      <c r="S27" s="1"/>
    </row>
    <row r="28" spans="1:19" x14ac:dyDescent="0.2">
      <c r="A28" s="1"/>
      <c r="B28" s="17">
        <f>'[1]By Team'!E35</f>
        <v>44756</v>
      </c>
      <c r="C28" s="18">
        <v>0.27083333333333331</v>
      </c>
      <c r="D28" s="19" t="str">
        <f>IF('[1]By Team'!D35="H","Home","Away")</f>
        <v>Home</v>
      </c>
      <c r="E28" s="20" t="str">
        <f>'[1]By Team'!B35</f>
        <v>David Lloyd 2</v>
      </c>
      <c r="F28" s="21"/>
      <c r="G28" s="1"/>
      <c r="H28" s="17">
        <f>'[1]By Team'!E44</f>
        <v>44806</v>
      </c>
      <c r="I28" s="18">
        <v>0.27083333333333331</v>
      </c>
      <c r="J28" s="19" t="str">
        <f>IF('[1]By Team'!D44="H","Home","Away")</f>
        <v>Home</v>
      </c>
      <c r="K28" s="20" t="str">
        <f>'[1]By Team'!B44</f>
        <v>Lakeside 2</v>
      </c>
      <c r="L28" s="21"/>
      <c r="M28" s="1"/>
      <c r="N28" s="17">
        <f>'[1]By Team'!E52</f>
        <v>44757</v>
      </c>
      <c r="O28" s="18">
        <v>0.27083333333333331</v>
      </c>
      <c r="P28" s="19" t="str">
        <f>IF('[1]By Team'!D52="H","Home","Away")</f>
        <v>Away</v>
      </c>
      <c r="Q28" s="20" t="str">
        <f>'[1]By Team'!B52</f>
        <v>Little Eaton 1</v>
      </c>
      <c r="R28" s="21"/>
      <c r="S28" s="1"/>
    </row>
    <row r="29" spans="1:19" ht="15.75" thickBot="1" x14ac:dyDescent="0.25">
      <c r="A29" s="1"/>
      <c r="B29" s="22">
        <f>'[1]By Team'!E36</f>
        <v>44804</v>
      </c>
      <c r="C29" s="23">
        <v>0.27083333333333331</v>
      </c>
      <c r="D29" s="24" t="str">
        <f>IF('[1]By Team'!D36="H","Home","Away")</f>
        <v>Home</v>
      </c>
      <c r="E29" s="29" t="str">
        <f>'[1]By Team'!B36</f>
        <v>Melbourne</v>
      </c>
      <c r="F29" s="30"/>
      <c r="G29" s="1"/>
      <c r="H29" s="22"/>
      <c r="I29" s="23"/>
      <c r="J29" s="24"/>
      <c r="K29" s="29"/>
      <c r="L29" s="30"/>
      <c r="M29" s="1"/>
      <c r="N29" s="22">
        <f>'[1]By Team'!E53</f>
        <v>44775</v>
      </c>
      <c r="O29" s="23">
        <v>0.27083333333333331</v>
      </c>
      <c r="P29" s="24" t="str">
        <f>IF('[1]By Team'!D53="H","Home","Away")</f>
        <v>Away</v>
      </c>
      <c r="Q29" s="29" t="str">
        <f>'[1]By Team'!B53</f>
        <v>Ripley &amp; Alfreton 2</v>
      </c>
      <c r="R29" s="30"/>
      <c r="S29" s="1"/>
    </row>
    <row r="30" spans="1:19" x14ac:dyDescent="0.2">
      <c r="A30" s="1"/>
      <c r="B30" s="31"/>
      <c r="C30" s="32"/>
      <c r="D30" s="33"/>
      <c r="E30" s="34"/>
      <c r="F30" s="34"/>
      <c r="G30" s="1"/>
      <c r="H30" s="31"/>
      <c r="I30" s="32"/>
      <c r="J30" s="33"/>
      <c r="K30" s="34"/>
      <c r="L30" s="34"/>
      <c r="M30" s="1"/>
      <c r="N30" s="31"/>
      <c r="O30" s="32"/>
      <c r="P30" s="33"/>
      <c r="Q30" s="34"/>
      <c r="R30" s="34"/>
      <c r="S30" s="1"/>
    </row>
    <row r="31" spans="1:19" ht="15.75" thickBot="1" x14ac:dyDescent="0.25">
      <c r="A31" s="1"/>
      <c r="B31" s="35"/>
      <c r="C31" s="36"/>
      <c r="D31" s="37"/>
      <c r="E31" s="38"/>
      <c r="F31" s="38"/>
      <c r="G31" s="1"/>
      <c r="H31" s="1"/>
      <c r="I31" s="1"/>
      <c r="J31" s="1"/>
      <c r="K31" s="1"/>
      <c r="L31" s="1"/>
      <c r="M31" s="1"/>
      <c r="N31" s="1"/>
      <c r="O31" s="1"/>
      <c r="P31" s="1"/>
      <c r="Q31" s="1"/>
      <c r="R31" s="1"/>
      <c r="S31" s="1"/>
    </row>
    <row r="32" spans="1:19" ht="20.25" x14ac:dyDescent="0.3">
      <c r="A32" s="1"/>
      <c r="B32" s="3" t="s">
        <v>0</v>
      </c>
      <c r="C32" s="4"/>
      <c r="D32" s="4"/>
      <c r="E32" s="4"/>
      <c r="F32" s="5"/>
      <c r="G32" s="1"/>
      <c r="H32" s="1"/>
      <c r="I32" s="1"/>
      <c r="J32" s="1"/>
      <c r="K32" s="1"/>
      <c r="L32" s="1"/>
      <c r="M32" s="1"/>
      <c r="N32" s="1"/>
      <c r="O32" s="1"/>
      <c r="P32" s="1"/>
      <c r="Q32" s="1"/>
      <c r="R32" s="1"/>
      <c r="S32" s="1"/>
    </row>
    <row r="33" spans="1:20" x14ac:dyDescent="0.2">
      <c r="A33" s="1"/>
      <c r="B33" s="49" t="s">
        <v>1</v>
      </c>
      <c r="C33" s="50"/>
      <c r="D33" s="6" t="s">
        <v>2</v>
      </c>
      <c r="E33" s="6" t="s">
        <v>3</v>
      </c>
      <c r="F33" s="7" t="s">
        <v>4</v>
      </c>
      <c r="G33" s="1"/>
      <c r="H33" s="1"/>
      <c r="I33" s="1"/>
      <c r="J33" s="1"/>
      <c r="K33" s="1"/>
      <c r="L33" s="1"/>
      <c r="M33" s="1"/>
      <c r="N33" s="1"/>
      <c r="O33" s="1"/>
      <c r="P33" s="1"/>
      <c r="Q33" s="1"/>
      <c r="R33" s="1"/>
      <c r="S33" s="1"/>
    </row>
    <row r="34" spans="1:20" ht="15.75" x14ac:dyDescent="0.25">
      <c r="A34" s="1"/>
      <c r="B34" s="45" t="s">
        <v>5</v>
      </c>
      <c r="C34" s="46"/>
      <c r="D34" s="8" t="s">
        <v>6</v>
      </c>
      <c r="E34" s="8" t="s">
        <v>22</v>
      </c>
      <c r="F34" s="9" t="s">
        <v>23</v>
      </c>
      <c r="G34" s="1"/>
      <c r="H34" s="1"/>
      <c r="I34" s="1"/>
      <c r="J34" s="1"/>
      <c r="K34" s="1"/>
      <c r="L34" s="1"/>
      <c r="M34" s="1"/>
      <c r="N34" s="1"/>
      <c r="O34" s="1"/>
      <c r="P34" s="1"/>
      <c r="Q34" s="1"/>
      <c r="R34" s="1"/>
      <c r="S34" s="1"/>
    </row>
    <row r="35" spans="1:20" ht="15.75" thickBot="1" x14ac:dyDescent="0.25">
      <c r="A35" s="1"/>
      <c r="B35" s="10"/>
      <c r="C35" s="11"/>
      <c r="D35" s="11"/>
      <c r="E35" s="11"/>
      <c r="F35" s="12"/>
      <c r="G35" s="1"/>
      <c r="H35" s="1"/>
      <c r="I35" s="1"/>
      <c r="J35" s="1"/>
      <c r="K35" s="1"/>
      <c r="L35" s="1"/>
      <c r="M35" s="1"/>
      <c r="N35" s="1"/>
      <c r="O35" s="1"/>
      <c r="P35" s="1"/>
      <c r="Q35" s="1"/>
      <c r="R35" s="1"/>
      <c r="S35" s="1"/>
    </row>
    <row r="36" spans="1:20" s="16" customFormat="1" ht="15.75" x14ac:dyDescent="0.25">
      <c r="A36" s="13"/>
      <c r="B36" s="14" t="s">
        <v>12</v>
      </c>
      <c r="C36" s="15" t="s">
        <v>13</v>
      </c>
      <c r="D36" s="15" t="s">
        <v>14</v>
      </c>
      <c r="E36" s="47" t="s">
        <v>15</v>
      </c>
      <c r="F36" s="48"/>
      <c r="G36" s="13"/>
      <c r="H36" s="1"/>
      <c r="I36" s="1"/>
      <c r="J36" s="1"/>
      <c r="K36" s="1"/>
      <c r="L36" s="1"/>
      <c r="M36" s="1"/>
      <c r="N36" s="1"/>
      <c r="O36" s="1"/>
      <c r="P36" s="1"/>
      <c r="Q36" s="1"/>
      <c r="R36" s="1"/>
      <c r="S36" s="1"/>
      <c r="T36" s="2"/>
    </row>
    <row r="37" spans="1:20" x14ac:dyDescent="0.2">
      <c r="A37" s="1"/>
      <c r="B37" s="17">
        <f>'[1]By Team'!E55</f>
        <v>44694</v>
      </c>
      <c r="C37" s="18">
        <v>0.27083333333333331</v>
      </c>
      <c r="D37" s="19" t="str">
        <f>IF('[1]By Team'!D55="H","Home","Away")</f>
        <v>Home</v>
      </c>
      <c r="E37" s="20" t="str">
        <f>'[1]By Team'!B55</f>
        <v>Denstone College 2</v>
      </c>
      <c r="F37" s="21"/>
      <c r="G37" s="1"/>
      <c r="H37" s="1"/>
      <c r="I37" s="1"/>
      <c r="J37" s="1"/>
      <c r="K37" s="1"/>
      <c r="L37" s="1"/>
      <c r="M37" s="1"/>
      <c r="N37" s="1"/>
      <c r="O37" s="1"/>
      <c r="P37" s="1"/>
      <c r="Q37" s="1"/>
      <c r="R37" s="1"/>
      <c r="S37" s="1"/>
    </row>
    <row r="38" spans="1:20" x14ac:dyDescent="0.2">
      <c r="A38" s="1"/>
      <c r="B38" s="17">
        <f>'[1]By Team'!E56</f>
        <v>44701</v>
      </c>
      <c r="C38" s="18">
        <v>0.27083333333333331</v>
      </c>
      <c r="D38" s="19" t="str">
        <f>IF('[1]By Team'!D56="H","Home","Away")</f>
        <v>Away</v>
      </c>
      <c r="E38" s="20" t="str">
        <f>'[1]By Team'!B56</f>
        <v>Derbyshire TC 3</v>
      </c>
      <c r="F38" s="21"/>
      <c r="G38" s="1"/>
      <c r="H38" s="1"/>
      <c r="I38" s="1"/>
      <c r="J38" s="1"/>
      <c r="K38" s="1"/>
      <c r="L38" s="1"/>
      <c r="M38" s="1"/>
      <c r="N38" s="1"/>
      <c r="O38" s="1"/>
      <c r="P38" s="1"/>
      <c r="Q38" s="1"/>
      <c r="R38" s="1"/>
      <c r="S38" s="1"/>
    </row>
    <row r="39" spans="1:20" x14ac:dyDescent="0.2">
      <c r="A39" s="1"/>
      <c r="B39" s="17">
        <f>'[1]By Team'!E57</f>
        <v>44717</v>
      </c>
      <c r="C39" s="18">
        <v>8.3333333333333329E-2</v>
      </c>
      <c r="D39" s="19" t="str">
        <f>IF('[1]By Team'!D57="H","Home","Away")</f>
        <v>Home</v>
      </c>
      <c r="E39" s="20" t="str">
        <f>'[1]By Team'!B57</f>
        <v>Ch Broughton 3</v>
      </c>
      <c r="F39" s="21"/>
      <c r="G39" s="1"/>
      <c r="H39" s="1"/>
      <c r="I39" s="1"/>
      <c r="J39" s="1"/>
      <c r="K39" s="1"/>
      <c r="L39" s="1"/>
      <c r="M39" s="1"/>
      <c r="N39" s="1"/>
      <c r="O39" s="1"/>
      <c r="P39" s="1"/>
      <c r="Q39" s="1"/>
      <c r="R39" s="1"/>
      <c r="S39" s="1"/>
    </row>
    <row r="40" spans="1:20" x14ac:dyDescent="0.2">
      <c r="A40" s="1"/>
      <c r="B40" s="17">
        <f>'[1]By Team'!E58</f>
        <v>44732</v>
      </c>
      <c r="C40" s="18">
        <v>0.27083333333333331</v>
      </c>
      <c r="D40" s="19" t="str">
        <f>IF('[1]By Team'!D58="H","Home","Away")</f>
        <v>Away</v>
      </c>
      <c r="E40" s="20" t="str">
        <f>'[1]By Team'!B58</f>
        <v>David Lloyd 4</v>
      </c>
      <c r="F40" s="21"/>
      <c r="G40" s="1"/>
      <c r="H40" s="1"/>
      <c r="I40" s="1"/>
      <c r="J40" s="1"/>
      <c r="K40" s="1"/>
      <c r="L40" s="1"/>
      <c r="M40" s="1"/>
      <c r="N40" s="1"/>
      <c r="O40" s="1"/>
      <c r="P40" s="1"/>
      <c r="Q40" s="1"/>
      <c r="R40" s="1"/>
      <c r="S40" s="1"/>
    </row>
    <row r="41" spans="1:20" x14ac:dyDescent="0.2">
      <c r="A41" s="1"/>
      <c r="B41" s="17">
        <f>'[1]By Team'!E59</f>
        <v>44737</v>
      </c>
      <c r="C41" s="18">
        <v>8.3333333333333329E-2</v>
      </c>
      <c r="D41" s="19" t="str">
        <f>IF('[1]By Team'!D59="H","Home","Away")</f>
        <v>Away</v>
      </c>
      <c r="E41" s="20" t="str">
        <f>'[1]By Team'!B59</f>
        <v>Woodlands 6</v>
      </c>
      <c r="F41" s="21"/>
      <c r="G41" s="1"/>
      <c r="H41" s="1"/>
      <c r="I41" s="1"/>
      <c r="J41" s="1"/>
      <c r="K41" s="1"/>
      <c r="L41" s="1"/>
      <c r="M41" s="1"/>
      <c r="N41" s="1"/>
      <c r="O41" s="1"/>
      <c r="P41" s="1"/>
      <c r="Q41" s="1"/>
      <c r="R41" s="1"/>
      <c r="S41" s="1"/>
    </row>
    <row r="42" spans="1:20" x14ac:dyDescent="0.2">
      <c r="A42" s="1"/>
      <c r="B42" s="17">
        <f>'[1]By Team'!E60</f>
        <v>44755</v>
      </c>
      <c r="C42" s="18">
        <v>0.27083333333333331</v>
      </c>
      <c r="D42" s="19" t="str">
        <f>IF('[1]By Team'!D60="H","Home","Away")</f>
        <v>Away</v>
      </c>
      <c r="E42" s="20" t="str">
        <f>'[1]By Team'!B60</f>
        <v>Ilkeston 2</v>
      </c>
      <c r="F42" s="21"/>
      <c r="G42" s="1"/>
      <c r="H42" s="1"/>
      <c r="I42" s="1"/>
      <c r="J42" s="1"/>
      <c r="K42" s="1"/>
      <c r="L42" s="1"/>
      <c r="M42" s="1"/>
      <c r="N42" s="1"/>
      <c r="O42" s="1"/>
      <c r="P42" s="1"/>
      <c r="Q42" s="1"/>
      <c r="R42" s="1"/>
      <c r="S42" s="1"/>
    </row>
    <row r="43" spans="1:20" x14ac:dyDescent="0.2">
      <c r="A43" s="1"/>
      <c r="B43" s="17">
        <f>'[1]By Team'!E61</f>
        <v>44762</v>
      </c>
      <c r="C43" s="18">
        <v>0.27083333333333331</v>
      </c>
      <c r="D43" s="19" t="str">
        <f>IF('[1]By Team'!D61="H","Home","Away")</f>
        <v>Home</v>
      </c>
      <c r="E43" s="20" t="str">
        <f>'[1]By Team'!B61</f>
        <v>Little Eaton 2</v>
      </c>
      <c r="F43" s="21"/>
      <c r="G43" s="1"/>
      <c r="H43" s="1"/>
      <c r="I43" s="1"/>
      <c r="J43" s="1"/>
      <c r="K43" s="1"/>
      <c r="L43" s="1"/>
      <c r="M43" s="1"/>
      <c r="N43" s="1"/>
      <c r="O43" s="1"/>
      <c r="P43" s="1"/>
      <c r="Q43" s="1"/>
      <c r="R43" s="1"/>
      <c r="S43" s="1"/>
    </row>
    <row r="44" spans="1:20" ht="15.75" thickBot="1" x14ac:dyDescent="0.25">
      <c r="A44" s="1"/>
      <c r="B44" s="22"/>
      <c r="C44" s="23"/>
      <c r="D44" s="24"/>
      <c r="E44" s="51"/>
      <c r="F44" s="52"/>
      <c r="G44" s="1"/>
      <c r="H44" s="1"/>
      <c r="I44" s="1"/>
      <c r="J44" s="1"/>
      <c r="K44" s="1"/>
      <c r="L44" s="1"/>
      <c r="M44" s="1"/>
      <c r="N44" s="1"/>
      <c r="O44" s="1"/>
      <c r="P44" s="1"/>
      <c r="Q44" s="1"/>
      <c r="R44" s="1"/>
      <c r="S44" s="1"/>
    </row>
    <row r="45" spans="1:20" x14ac:dyDescent="0.2">
      <c r="A45" s="1"/>
      <c r="B45" s="31"/>
      <c r="C45" s="32"/>
      <c r="D45" s="33"/>
      <c r="E45" s="34"/>
      <c r="F45" s="34"/>
      <c r="G45" s="1"/>
      <c r="H45" s="31"/>
      <c r="I45" s="32"/>
      <c r="J45" s="33"/>
      <c r="K45" s="34"/>
      <c r="L45" s="34"/>
      <c r="M45" s="1"/>
      <c r="N45" s="31"/>
      <c r="O45" s="32"/>
      <c r="P45" s="33"/>
      <c r="Q45" s="34"/>
      <c r="R45" s="34"/>
      <c r="S45" s="1"/>
    </row>
    <row r="46" spans="1:20" x14ac:dyDescent="0.2">
      <c r="A46" s="1"/>
      <c r="B46" s="35"/>
      <c r="C46" s="36"/>
      <c r="D46" s="37"/>
      <c r="E46" s="38"/>
      <c r="F46" s="38"/>
      <c r="G46" s="39"/>
      <c r="H46" s="35"/>
      <c r="I46" s="36"/>
      <c r="J46" s="37"/>
      <c r="K46" s="38"/>
      <c r="L46" s="38"/>
      <c r="M46" s="39"/>
      <c r="N46" s="35"/>
      <c r="O46" s="36"/>
      <c r="P46" s="37"/>
      <c r="Q46" s="38"/>
      <c r="R46" s="38"/>
      <c r="S46" s="1"/>
    </row>
    <row r="47" spans="1:20" x14ac:dyDescent="0.2">
      <c r="A47" s="1"/>
      <c r="B47" s="1"/>
      <c r="C47" s="1"/>
      <c r="D47" s="1"/>
      <c r="E47" s="1"/>
      <c r="F47" s="1"/>
      <c r="G47" s="1"/>
      <c r="H47" s="1"/>
      <c r="I47" s="1"/>
      <c r="J47" s="1"/>
      <c r="K47" s="1"/>
      <c r="L47" s="1"/>
      <c r="M47" s="1"/>
      <c r="N47" s="1"/>
      <c r="O47" s="1"/>
      <c r="P47" s="1"/>
      <c r="Q47" s="1"/>
      <c r="R47" s="1"/>
      <c r="S47" s="1"/>
    </row>
    <row r="48" spans="1:20" ht="15.75" thickBot="1" x14ac:dyDescent="0.25">
      <c r="A48" s="1"/>
      <c r="B48" s="1"/>
      <c r="C48" s="1"/>
      <c r="D48" s="1"/>
      <c r="E48" s="1"/>
      <c r="F48" s="1"/>
      <c r="G48" s="1"/>
      <c r="H48" s="1"/>
      <c r="I48" s="1"/>
      <c r="J48" s="1"/>
      <c r="K48" s="1"/>
      <c r="L48" s="1"/>
      <c r="M48" s="1"/>
      <c r="N48" s="1"/>
      <c r="O48" s="1"/>
      <c r="P48" s="1"/>
      <c r="Q48" s="1"/>
      <c r="R48" s="1"/>
      <c r="S48" s="1"/>
    </row>
    <row r="49" spans="1:19" ht="20.25" x14ac:dyDescent="0.3">
      <c r="A49" s="1"/>
      <c r="B49" s="3" t="s">
        <v>0</v>
      </c>
      <c r="C49" s="4"/>
      <c r="D49" s="4"/>
      <c r="E49" s="4"/>
      <c r="F49" s="5"/>
      <c r="G49" s="1"/>
      <c r="H49" s="3" t="s">
        <v>0</v>
      </c>
      <c r="I49" s="4"/>
      <c r="J49" s="4"/>
      <c r="K49" s="4"/>
      <c r="L49" s="5"/>
      <c r="M49" s="1"/>
      <c r="N49" s="3" t="s">
        <v>0</v>
      </c>
      <c r="O49" s="4"/>
      <c r="P49" s="4"/>
      <c r="Q49" s="4"/>
      <c r="R49" s="5"/>
      <c r="S49" s="1"/>
    </row>
    <row r="50" spans="1:19" x14ac:dyDescent="0.2">
      <c r="A50" s="1"/>
      <c r="B50" s="49" t="s">
        <v>1</v>
      </c>
      <c r="C50" s="50"/>
      <c r="D50" s="6" t="s">
        <v>2</v>
      </c>
      <c r="E50" s="6" t="s">
        <v>3</v>
      </c>
      <c r="F50" s="7" t="s">
        <v>4</v>
      </c>
      <c r="G50" s="1"/>
      <c r="H50" s="49" t="s">
        <v>1</v>
      </c>
      <c r="I50" s="50"/>
      <c r="J50" s="6" t="s">
        <v>2</v>
      </c>
      <c r="K50" s="6" t="s">
        <v>3</v>
      </c>
      <c r="L50" s="7" t="s">
        <v>4</v>
      </c>
      <c r="M50" s="1"/>
      <c r="N50" s="49" t="s">
        <v>1</v>
      </c>
      <c r="O50" s="50"/>
      <c r="P50" s="6" t="s">
        <v>2</v>
      </c>
      <c r="Q50" s="6" t="s">
        <v>3</v>
      </c>
      <c r="R50" s="7" t="s">
        <v>4</v>
      </c>
      <c r="S50" s="1"/>
    </row>
    <row r="51" spans="1:19" ht="15.75" x14ac:dyDescent="0.25">
      <c r="A51" s="1"/>
      <c r="B51" s="45" t="s">
        <v>5</v>
      </c>
      <c r="C51" s="46"/>
      <c r="D51" s="8" t="s">
        <v>24</v>
      </c>
      <c r="E51" s="8" t="s">
        <v>7</v>
      </c>
      <c r="F51" s="9" t="s">
        <v>8</v>
      </c>
      <c r="G51" s="1"/>
      <c r="H51" s="45" t="s">
        <v>5</v>
      </c>
      <c r="I51" s="46"/>
      <c r="J51" s="8" t="s">
        <v>24</v>
      </c>
      <c r="K51" s="8" t="s">
        <v>9</v>
      </c>
      <c r="L51" s="9" t="s">
        <v>8</v>
      </c>
      <c r="M51" s="1"/>
      <c r="N51" s="45" t="s">
        <v>5</v>
      </c>
      <c r="O51" s="46"/>
      <c r="P51" s="8" t="s">
        <v>24</v>
      </c>
      <c r="Q51" s="8" t="s">
        <v>11</v>
      </c>
      <c r="R51" s="9" t="s">
        <v>10</v>
      </c>
      <c r="S51" s="1"/>
    </row>
    <row r="52" spans="1:19" ht="15.75" thickBot="1" x14ac:dyDescent="0.25">
      <c r="A52" s="1"/>
      <c r="B52" s="10"/>
      <c r="C52" s="11"/>
      <c r="D52" s="11"/>
      <c r="E52" s="11"/>
      <c r="F52" s="12"/>
      <c r="G52" s="1"/>
      <c r="H52" s="10"/>
      <c r="I52" s="11"/>
      <c r="J52" s="11"/>
      <c r="K52" s="11"/>
      <c r="L52" s="12"/>
      <c r="M52" s="1"/>
      <c r="N52" s="10"/>
      <c r="O52" s="11"/>
      <c r="P52" s="11"/>
      <c r="Q52" s="11"/>
      <c r="R52" s="12"/>
      <c r="S52" s="1"/>
    </row>
    <row r="53" spans="1:19" s="16" customFormat="1" ht="15.75" x14ac:dyDescent="0.25">
      <c r="A53" s="13"/>
      <c r="B53" s="14" t="s">
        <v>12</v>
      </c>
      <c r="C53" s="15" t="s">
        <v>13</v>
      </c>
      <c r="D53" s="15" t="s">
        <v>14</v>
      </c>
      <c r="E53" s="47" t="s">
        <v>15</v>
      </c>
      <c r="F53" s="48"/>
      <c r="G53" s="13"/>
      <c r="H53" s="14" t="s">
        <v>12</v>
      </c>
      <c r="I53" s="15" t="s">
        <v>13</v>
      </c>
      <c r="J53" s="15" t="s">
        <v>14</v>
      </c>
      <c r="K53" s="47" t="s">
        <v>15</v>
      </c>
      <c r="L53" s="48"/>
      <c r="M53" s="13"/>
      <c r="N53" s="14" t="s">
        <v>12</v>
      </c>
      <c r="O53" s="15" t="s">
        <v>13</v>
      </c>
      <c r="P53" s="15" t="s">
        <v>14</v>
      </c>
      <c r="Q53" s="47" t="s">
        <v>15</v>
      </c>
      <c r="R53" s="48"/>
      <c r="S53" s="13"/>
    </row>
    <row r="54" spans="1:19" x14ac:dyDescent="0.2">
      <c r="A54" s="1"/>
      <c r="B54" s="17">
        <f>'[1]By Team'!$J2</f>
        <v>44676</v>
      </c>
      <c r="C54" s="18">
        <v>0.27083333333333331</v>
      </c>
      <c r="D54" s="19" t="str">
        <f>IF('[1]By Team'!$I2="H","Home","Away")</f>
        <v>Home</v>
      </c>
      <c r="E54" s="20" t="str">
        <f>'[1]By Team'!$G2</f>
        <v>Duffield 2</v>
      </c>
      <c r="F54" s="21"/>
      <c r="G54" s="1"/>
      <c r="H54" s="17">
        <f>'[1]By Team'!$J10</f>
        <v>44676</v>
      </c>
      <c r="I54" s="18">
        <v>0.27083333333333331</v>
      </c>
      <c r="J54" s="19" t="str">
        <f>IF('[1]By Team'!$I10="H","Home","Away")</f>
        <v>Away</v>
      </c>
      <c r="K54" s="20" t="str">
        <f>'[1]By Team'!$G10</f>
        <v>Duffield 1</v>
      </c>
      <c r="L54" s="21"/>
      <c r="M54" s="1"/>
      <c r="S54" s="1"/>
    </row>
    <row r="55" spans="1:19" x14ac:dyDescent="0.2">
      <c r="A55" s="1"/>
      <c r="B55" s="17">
        <f>'[1]By Team'!$J3</f>
        <v>44703</v>
      </c>
      <c r="C55" s="18">
        <v>4.1666666666666664E-2</v>
      </c>
      <c r="D55" s="19" t="str">
        <f>IF('[1]By Team'!$I3="H","Home","Away")</f>
        <v>Away</v>
      </c>
      <c r="E55" s="20" t="str">
        <f>'[1]By Team'!$G3</f>
        <v>Ashover</v>
      </c>
      <c r="F55" s="21"/>
      <c r="G55" s="1"/>
      <c r="H55" s="17">
        <f>'[1]By Team'!$J11</f>
        <v>44686</v>
      </c>
      <c r="I55" s="18">
        <v>0.27083333333333331</v>
      </c>
      <c r="J55" s="19" t="str">
        <f>IF('[1]By Team'!$I11="H","Home","Away")</f>
        <v>Away</v>
      </c>
      <c r="K55" s="20" t="str">
        <f>'[1]By Team'!$G11</f>
        <v>Church Broughton 1</v>
      </c>
      <c r="L55" s="21"/>
      <c r="M55" s="1"/>
      <c r="N55" s="17">
        <f>'[1]By Team'!$J19</f>
        <v>44687</v>
      </c>
      <c r="O55" s="18">
        <v>0.27083333333333331</v>
      </c>
      <c r="P55" s="19" t="str">
        <f>IF('[1]By Team'!$I19="H","Home","Away")</f>
        <v>Away</v>
      </c>
      <c r="Q55" s="20" t="str">
        <f>'[1]By Team'!$G19</f>
        <v>Belper Meadows 1</v>
      </c>
      <c r="R55" s="21"/>
      <c r="S55" s="1"/>
    </row>
    <row r="56" spans="1:19" x14ac:dyDescent="0.2">
      <c r="A56" s="1"/>
      <c r="B56" s="17">
        <f>'[1]By Team'!$J4</f>
        <v>44719</v>
      </c>
      <c r="C56" s="18">
        <v>0.27083333333333331</v>
      </c>
      <c r="D56" s="19" t="str">
        <f>IF('[1]By Team'!$I4="H","Home","Away")</f>
        <v>Home</v>
      </c>
      <c r="E56" s="20" t="str">
        <f>'[1]By Team'!$G4</f>
        <v>Woodlands 2</v>
      </c>
      <c r="F56" s="21"/>
      <c r="G56" s="1"/>
      <c r="H56" s="17">
        <f>'[1]By Team'!$J12</f>
        <v>44699</v>
      </c>
      <c r="I56" s="18">
        <v>0.27083333333333331</v>
      </c>
      <c r="J56" s="19" t="str">
        <f>IF('[1]By Team'!$I12="H","Home","Away")</f>
        <v>Home</v>
      </c>
      <c r="K56" s="20" t="str">
        <f>'[1]By Team'!$G12</f>
        <v>Woodlands 1</v>
      </c>
      <c r="L56" s="21"/>
      <c r="M56" s="1"/>
      <c r="N56" s="17">
        <f>'[1]By Team'!$J20</f>
        <v>44697</v>
      </c>
      <c r="O56" s="18">
        <v>0.27083333333333331</v>
      </c>
      <c r="P56" s="19" t="str">
        <f>IF('[1]By Team'!$I20="H","Home","Away")</f>
        <v>Home</v>
      </c>
      <c r="Q56" s="20" t="str">
        <f>'[1]By Team'!$G20</f>
        <v>Little Eaton</v>
      </c>
      <c r="R56" s="21"/>
      <c r="S56" s="1"/>
    </row>
    <row r="57" spans="1:19" x14ac:dyDescent="0.2">
      <c r="A57" s="1"/>
      <c r="B57" s="17">
        <f>'[1]By Team'!$J5</f>
        <v>44733</v>
      </c>
      <c r="C57" s="18">
        <v>0.27083333333333331</v>
      </c>
      <c r="D57" s="19" t="str">
        <f>IF('[1]By Team'!$I5="H","Home","Away")</f>
        <v>Away</v>
      </c>
      <c r="E57" s="20" t="str">
        <f>'[1]By Team'!$G5</f>
        <v>Woodlands 1</v>
      </c>
      <c r="F57" s="21"/>
      <c r="G57" s="1"/>
      <c r="H57" s="17">
        <f>'[1]By Team'!$J13</f>
        <v>44754</v>
      </c>
      <c r="I57" s="18">
        <v>0.27083333333333331</v>
      </c>
      <c r="J57" s="19" t="str">
        <f>IF('[1]By Team'!$I13="H","Home","Away")</f>
        <v>Away</v>
      </c>
      <c r="K57" s="20" t="str">
        <f>'[1]By Team'!$G13</f>
        <v>Woodlands 2</v>
      </c>
      <c r="L57" s="21"/>
      <c r="M57" s="1"/>
      <c r="N57" s="17">
        <f>'[1]By Team'!$J21</f>
        <v>44718</v>
      </c>
      <c r="O57" s="18">
        <v>0.27083333333333331</v>
      </c>
      <c r="P57" s="19" t="str">
        <f>IF('[1]By Team'!$I21="H","Home","Away")</f>
        <v>Home</v>
      </c>
      <c r="Q57" s="20" t="str">
        <f>'[1]By Team'!$G21</f>
        <v>Rolls-Royce 1</v>
      </c>
      <c r="R57" s="21"/>
      <c r="S57" s="1"/>
    </row>
    <row r="58" spans="1:19" x14ac:dyDescent="0.2">
      <c r="A58" s="1"/>
      <c r="B58" s="17">
        <f>'[1]By Team'!$J6</f>
        <v>44757</v>
      </c>
      <c r="C58" s="18">
        <v>0.27083333333333331</v>
      </c>
      <c r="D58" s="19" t="str">
        <f>IF('[1]By Team'!$I6="H","Home","Away")</f>
        <v>Away</v>
      </c>
      <c r="E58" s="20" t="str">
        <f>'[1]By Team'!$G6</f>
        <v>Ockbrook &amp; B 1</v>
      </c>
      <c r="F58" s="21"/>
      <c r="G58" s="1"/>
      <c r="H58" s="17">
        <f>'[1]By Team'!$J14</f>
        <v>44770</v>
      </c>
      <c r="I58" s="18">
        <v>0.27083333333333331</v>
      </c>
      <c r="J58" s="19" t="str">
        <f>IF('[1]By Team'!$I14="H","Home","Away")</f>
        <v>Away</v>
      </c>
      <c r="K58" s="20" t="str">
        <f>'[1]By Team'!$G14</f>
        <v>Derbyshire TC</v>
      </c>
      <c r="L58" s="21"/>
      <c r="M58" s="1"/>
      <c r="N58" s="17">
        <f>'[1]By Team'!$J22</f>
        <v>44732</v>
      </c>
      <c r="O58" s="18">
        <v>0.27083333333333331</v>
      </c>
      <c r="P58" s="19" t="str">
        <f>IF('[1]By Team'!$I22="H","Home","Away")</f>
        <v>Away</v>
      </c>
      <c r="Q58" s="20" t="str">
        <f>'[1]By Team'!$G22</f>
        <v>Ripley &amp; Alfreton</v>
      </c>
      <c r="R58" s="21"/>
      <c r="S58" s="1"/>
    </row>
    <row r="59" spans="1:19" x14ac:dyDescent="0.2">
      <c r="A59" s="1"/>
      <c r="B59" s="17">
        <f>'[1]By Team'!$J7</f>
        <v>44775</v>
      </c>
      <c r="C59" s="18">
        <v>0.27083333333333331</v>
      </c>
      <c r="D59" s="19" t="str">
        <f>IF('[1]By Team'!$I7="H","Home","Away")</f>
        <v>Home</v>
      </c>
      <c r="E59" s="20" t="str">
        <f>'[1]By Team'!$G7</f>
        <v>Church Broughton 1</v>
      </c>
      <c r="F59" s="21"/>
      <c r="G59" s="1"/>
      <c r="H59" s="17">
        <f>'[1]By Team'!$J15</f>
        <v>44782</v>
      </c>
      <c r="I59" s="18">
        <v>0.27083333333333331</v>
      </c>
      <c r="J59" s="19" t="str">
        <f>IF('[1]By Team'!$I15="H","Home","Away")</f>
        <v>Home</v>
      </c>
      <c r="K59" s="20" t="str">
        <f>'[1]By Team'!$G15</f>
        <v>Ockbrook &amp; B 1</v>
      </c>
      <c r="L59" s="21"/>
      <c r="M59" s="1"/>
      <c r="N59" s="17">
        <f>'[1]By Team'!$J23</f>
        <v>44741</v>
      </c>
      <c r="O59" s="18">
        <v>0.27083333333333331</v>
      </c>
      <c r="P59" s="19" t="str">
        <f>IF('[1]By Team'!$I23="H","Home","Away")</f>
        <v>Away</v>
      </c>
      <c r="Q59" s="20" t="str">
        <f>'[1]By Team'!$G23</f>
        <v>Woodlands 3</v>
      </c>
      <c r="R59" s="21"/>
      <c r="S59" s="1"/>
    </row>
    <row r="60" spans="1:19" x14ac:dyDescent="0.2">
      <c r="A60" s="1"/>
      <c r="B60" s="17">
        <f>'[1]By Team'!$J8</f>
        <v>44784</v>
      </c>
      <c r="C60" s="18">
        <v>0.27083333333333331</v>
      </c>
      <c r="D60" s="19" t="str">
        <f>IF('[1]By Team'!$I8="H","Home","Away")</f>
        <v>Home</v>
      </c>
      <c r="E60" s="20" t="str">
        <f>'[1]By Team'!$G8</f>
        <v>Derbyshire TC</v>
      </c>
      <c r="F60" s="21"/>
      <c r="G60" s="1"/>
      <c r="H60" s="17">
        <f>'[1]By Team'!$J16</f>
        <v>44805</v>
      </c>
      <c r="I60" s="18">
        <v>0.27083333333333331</v>
      </c>
      <c r="J60" s="19" t="str">
        <f>IF('[1]By Team'!$I16="H","Home","Away")</f>
        <v>Home</v>
      </c>
      <c r="K60" s="20" t="str">
        <f>'[1]By Team'!$G16</f>
        <v>Ashover</v>
      </c>
      <c r="L60" s="21"/>
      <c r="M60" s="1"/>
      <c r="N60" s="17">
        <f>'[1]By Team'!$J24</f>
        <v>44761</v>
      </c>
      <c r="O60" s="18">
        <v>0.27083333333333331</v>
      </c>
      <c r="P60" s="19" t="str">
        <f>IF('[1]By Team'!$I24="H","Home","Away")</f>
        <v>Home</v>
      </c>
      <c r="Q60" s="20" t="str">
        <f>'[1]By Team'!$G24</f>
        <v>Ashbourne 1</v>
      </c>
      <c r="R60" s="21"/>
      <c r="S60" s="1"/>
    </row>
    <row r="61" spans="1:19" ht="15.75" thickBot="1" x14ac:dyDescent="0.25">
      <c r="A61" s="1"/>
      <c r="B61" s="22"/>
      <c r="C61" s="23"/>
      <c r="D61" s="24"/>
      <c r="E61" s="25"/>
      <c r="F61" s="26"/>
      <c r="G61" s="1"/>
      <c r="H61" s="22"/>
      <c r="I61" s="23"/>
      <c r="J61" s="24"/>
      <c r="K61" s="25"/>
      <c r="L61" s="26"/>
      <c r="M61" s="1"/>
      <c r="N61" s="17">
        <v>44796</v>
      </c>
      <c r="O61" s="18">
        <v>0.27083333333333331</v>
      </c>
      <c r="P61" s="19" t="str">
        <f>IF('[1]By Team'!$I18="H","Home","Away")</f>
        <v>Away</v>
      </c>
      <c r="Q61" s="20" t="str">
        <f>'[1]By Team'!$G18</f>
        <v>Melbourne 1</v>
      </c>
      <c r="R61" s="21"/>
      <c r="S61" s="1"/>
    </row>
    <row r="62" spans="1:19" x14ac:dyDescent="0.2">
      <c r="A62" s="1"/>
      <c r="B62" s="1"/>
      <c r="C62" s="1"/>
      <c r="D62" s="1"/>
      <c r="E62" s="1"/>
      <c r="F62" s="1"/>
      <c r="G62" s="1"/>
      <c r="H62" s="1"/>
      <c r="I62" s="1"/>
      <c r="J62" s="1"/>
      <c r="K62" s="1"/>
      <c r="L62" s="1"/>
      <c r="M62" s="1"/>
      <c r="N62" s="1"/>
      <c r="O62" s="1"/>
      <c r="P62" s="1"/>
      <c r="Q62" s="1"/>
      <c r="R62" s="1"/>
      <c r="S62" s="1"/>
    </row>
    <row r="63" spans="1:19" ht="15.75" thickBot="1" x14ac:dyDescent="0.25">
      <c r="A63" s="1"/>
      <c r="B63" s="1"/>
      <c r="C63" s="1"/>
      <c r="D63" s="1"/>
      <c r="E63" s="1"/>
      <c r="F63" s="1"/>
      <c r="G63" s="1"/>
      <c r="H63" s="1"/>
      <c r="I63" s="1"/>
      <c r="J63" s="1"/>
      <c r="K63" s="1"/>
      <c r="L63" s="1"/>
      <c r="M63" s="1"/>
      <c r="N63" s="1"/>
      <c r="O63" s="1"/>
      <c r="P63" s="1"/>
      <c r="Q63" s="1"/>
      <c r="R63" s="1"/>
      <c r="S63" s="1"/>
    </row>
    <row r="64" spans="1:19" ht="20.25" x14ac:dyDescent="0.3">
      <c r="A64" s="1"/>
      <c r="B64" s="3" t="s">
        <v>0</v>
      </c>
      <c r="C64" s="4"/>
      <c r="D64" s="4"/>
      <c r="E64" s="4"/>
      <c r="F64" s="5"/>
      <c r="G64" s="1"/>
      <c r="H64" s="3" t="s">
        <v>0</v>
      </c>
      <c r="I64" s="4"/>
      <c r="J64" s="4"/>
      <c r="K64" s="4"/>
      <c r="L64" s="5"/>
      <c r="M64" s="1"/>
      <c r="N64" s="1"/>
      <c r="O64" s="1"/>
      <c r="P64" s="1"/>
      <c r="Q64" s="1"/>
      <c r="R64" s="1"/>
      <c r="S64" s="1"/>
    </row>
    <row r="65" spans="1:19" x14ac:dyDescent="0.2">
      <c r="A65" s="1"/>
      <c r="B65" s="49" t="s">
        <v>1</v>
      </c>
      <c r="C65" s="50"/>
      <c r="D65" s="6" t="s">
        <v>2</v>
      </c>
      <c r="E65" s="6" t="s">
        <v>3</v>
      </c>
      <c r="F65" s="7" t="s">
        <v>4</v>
      </c>
      <c r="G65" s="1"/>
      <c r="H65" s="49" t="s">
        <v>1</v>
      </c>
      <c r="I65" s="50"/>
      <c r="J65" s="6" t="s">
        <v>2</v>
      </c>
      <c r="K65" s="6" t="s">
        <v>3</v>
      </c>
      <c r="L65" s="7" t="s">
        <v>4</v>
      </c>
      <c r="M65" s="1"/>
      <c r="N65" s="1"/>
      <c r="O65" s="1"/>
      <c r="P65" s="1"/>
      <c r="Q65" s="1"/>
      <c r="R65" s="1"/>
      <c r="S65" s="1"/>
    </row>
    <row r="66" spans="1:19" ht="15.75" x14ac:dyDescent="0.25">
      <c r="A66" s="1"/>
      <c r="B66" s="45" t="s">
        <v>5</v>
      </c>
      <c r="C66" s="46"/>
      <c r="D66" s="8" t="s">
        <v>24</v>
      </c>
      <c r="E66" s="8" t="s">
        <v>16</v>
      </c>
      <c r="F66" s="9" t="s">
        <v>17</v>
      </c>
      <c r="G66" s="1"/>
      <c r="H66" s="45" t="s">
        <v>5</v>
      </c>
      <c r="I66" s="46"/>
      <c r="J66" s="8" t="s">
        <v>24</v>
      </c>
      <c r="K66" s="8" t="s">
        <v>18</v>
      </c>
      <c r="L66" s="9" t="s">
        <v>17</v>
      </c>
      <c r="M66" s="1"/>
      <c r="N66" s="1"/>
      <c r="O66" s="1"/>
      <c r="P66" s="1"/>
      <c r="Q66" s="1"/>
      <c r="R66" s="1"/>
      <c r="S66" s="1"/>
    </row>
    <row r="67" spans="1:19" ht="15.75" thickBot="1" x14ac:dyDescent="0.25">
      <c r="A67" s="1"/>
      <c r="B67" s="10"/>
      <c r="C67" s="11"/>
      <c r="D67" s="11"/>
      <c r="E67" s="11"/>
      <c r="F67" s="12"/>
      <c r="G67" s="1"/>
      <c r="H67" s="10"/>
      <c r="I67" s="11"/>
      <c r="J67" s="11"/>
      <c r="K67" s="11"/>
      <c r="L67" s="12"/>
      <c r="M67" s="1"/>
      <c r="N67" s="1"/>
      <c r="O67" s="1"/>
      <c r="P67" s="1"/>
      <c r="Q67" s="1"/>
      <c r="R67" s="1"/>
      <c r="S67" s="1"/>
    </row>
    <row r="68" spans="1:19" ht="15.75" x14ac:dyDescent="0.25">
      <c r="A68" s="1"/>
      <c r="B68" s="14" t="s">
        <v>12</v>
      </c>
      <c r="C68" s="15" t="s">
        <v>13</v>
      </c>
      <c r="D68" s="15" t="s">
        <v>14</v>
      </c>
      <c r="E68" s="47" t="s">
        <v>15</v>
      </c>
      <c r="F68" s="48"/>
      <c r="G68" s="1"/>
      <c r="H68" s="14" t="s">
        <v>12</v>
      </c>
      <c r="I68" s="15" t="s">
        <v>13</v>
      </c>
      <c r="J68" s="15" t="s">
        <v>14</v>
      </c>
      <c r="K68" s="47" t="s">
        <v>15</v>
      </c>
      <c r="L68" s="48"/>
      <c r="M68" s="1"/>
      <c r="N68" s="1"/>
      <c r="O68" s="1"/>
      <c r="P68" s="1"/>
      <c r="Q68" s="1"/>
      <c r="R68" s="1"/>
      <c r="S68" s="1"/>
    </row>
    <row r="69" spans="1:19" x14ac:dyDescent="0.2">
      <c r="A69" s="1"/>
      <c r="B69" s="17">
        <f>'[1]By Team'!$J26</f>
        <v>44677</v>
      </c>
      <c r="C69" s="18">
        <v>0.27083333333333331</v>
      </c>
      <c r="D69" s="19" t="str">
        <f>IF('[1]By Team'!$I26="H","Home","Away")</f>
        <v>Home</v>
      </c>
      <c r="E69" s="20" t="str">
        <f>'[1]By Team'!$G26</f>
        <v>Duffield 5</v>
      </c>
      <c r="F69" s="21"/>
      <c r="G69" s="1"/>
      <c r="H69" s="17">
        <f>'[1]By Team'!$J34</f>
        <v>44677</v>
      </c>
      <c r="I69" s="18">
        <v>0.27083333333333331</v>
      </c>
      <c r="J69" s="19" t="str">
        <f>IF('[1]By Team'!$I34="H","Home","Away")</f>
        <v>Away</v>
      </c>
      <c r="K69" s="20" t="str">
        <f>'[1]By Team'!$G34</f>
        <v>Duffield 4</v>
      </c>
      <c r="L69" s="21"/>
      <c r="M69" s="1"/>
      <c r="N69" s="1"/>
      <c r="O69" s="1"/>
      <c r="P69" s="1"/>
      <c r="Q69" s="1"/>
      <c r="R69" s="1"/>
      <c r="S69" s="1"/>
    </row>
    <row r="70" spans="1:19" x14ac:dyDescent="0.2">
      <c r="A70" s="1"/>
      <c r="B70" s="17">
        <f>'[1]By Team'!$J27</f>
        <v>44685</v>
      </c>
      <c r="C70" s="18">
        <v>0.27083333333333331</v>
      </c>
      <c r="D70" s="19" t="str">
        <f>IF('[1]By Team'!$I27="H","Home","Away")</f>
        <v>Home</v>
      </c>
      <c r="E70" s="20" t="str">
        <f>'[1]By Team'!$G27</f>
        <v>Derbyshire TC 2</v>
      </c>
      <c r="F70" s="21"/>
      <c r="G70" s="1"/>
      <c r="H70" s="17">
        <f>'[1]By Team'!$J35</f>
        <v>44697</v>
      </c>
      <c r="I70" s="18">
        <v>0.27083333333333331</v>
      </c>
      <c r="J70" s="19" t="str">
        <f>IF('[1]By Team'!$I35="H","Home","Away")</f>
        <v>Home</v>
      </c>
      <c r="K70" s="20" t="str">
        <f>'[1]By Team'!$G35</f>
        <v>Belper Meadows 2</v>
      </c>
      <c r="L70" s="21"/>
      <c r="M70" s="1"/>
      <c r="N70" s="1"/>
      <c r="O70" s="1"/>
      <c r="P70" s="1"/>
      <c r="Q70" s="1"/>
      <c r="R70" s="1"/>
      <c r="S70" s="1"/>
    </row>
    <row r="71" spans="1:19" x14ac:dyDescent="0.2">
      <c r="A71" s="1"/>
      <c r="B71" s="17">
        <f>'[1]By Team'!$J28</f>
        <v>44700</v>
      </c>
      <c r="C71" s="18">
        <v>0.27083333333333331</v>
      </c>
      <c r="D71" s="19" t="str">
        <f>IF('[1]By Team'!$I28="H","Home","Away")</f>
        <v>Home</v>
      </c>
      <c r="E71" s="20" t="str">
        <f>'[1]By Team'!$G28</f>
        <v>CURC</v>
      </c>
      <c r="F71" s="21"/>
      <c r="G71" s="1"/>
      <c r="H71" s="17">
        <f>'[1]By Team'!$J36</f>
        <v>44711</v>
      </c>
      <c r="I71" s="18">
        <v>0.27083333333333331</v>
      </c>
      <c r="J71" s="19" t="str">
        <f>IF('[1]By Team'!$I36="H","Home","Away")</f>
        <v>Away</v>
      </c>
      <c r="K71" s="20" t="str">
        <f>'[1]By Team'!$G36</f>
        <v>CURC</v>
      </c>
      <c r="L71" s="21"/>
      <c r="M71" s="1"/>
      <c r="N71" s="1"/>
      <c r="O71" s="1"/>
      <c r="P71" s="1"/>
      <c r="Q71" s="1"/>
      <c r="R71" s="1"/>
      <c r="S71" s="1"/>
    </row>
    <row r="72" spans="1:19" x14ac:dyDescent="0.2">
      <c r="A72" s="1"/>
      <c r="B72" s="17">
        <f>'[1]By Team'!$J29</f>
        <v>44713</v>
      </c>
      <c r="C72" s="18">
        <v>0.27083333333333331</v>
      </c>
      <c r="D72" s="19" t="str">
        <f>IF('[1]By Team'!$I29="H","Home","Away")</f>
        <v>Away</v>
      </c>
      <c r="E72" s="20" t="str">
        <f>'[1]By Team'!$G29</f>
        <v>Ilkeston</v>
      </c>
      <c r="F72" s="21"/>
      <c r="G72" s="1"/>
      <c r="H72" s="17">
        <f>'[1]By Team'!$J37</f>
        <v>44722</v>
      </c>
      <c r="I72" s="18">
        <v>0.27083333333333331</v>
      </c>
      <c r="J72" s="19" t="str">
        <f>IF('[1]By Team'!$I37="H","Home","Away")</f>
        <v>Home</v>
      </c>
      <c r="K72" s="20" t="str">
        <f>'[1]By Team'!$G37</f>
        <v>Ilkeston</v>
      </c>
      <c r="L72" s="21"/>
      <c r="M72" s="1"/>
      <c r="N72" s="1"/>
      <c r="O72" s="1"/>
      <c r="P72" s="1"/>
      <c r="Q72" s="1"/>
      <c r="R72" s="1"/>
      <c r="S72" s="1"/>
    </row>
    <row r="73" spans="1:19" x14ac:dyDescent="0.2">
      <c r="A73" s="1"/>
      <c r="B73" s="17">
        <f>'[1]By Team'!$J30</f>
        <v>44720</v>
      </c>
      <c r="C73" s="18">
        <v>0.27083333333333331</v>
      </c>
      <c r="D73" s="19" t="str">
        <f>IF('[1]By Team'!$I30="H","Home","Away")</f>
        <v>Away</v>
      </c>
      <c r="E73" s="20" t="str">
        <f>'[1]By Team'!$G30</f>
        <v>Belper Meadows 2</v>
      </c>
      <c r="F73" s="21"/>
      <c r="G73" s="1"/>
      <c r="H73" s="17">
        <f>'[1]By Team'!$J38</f>
        <v>44732</v>
      </c>
      <c r="I73" s="18">
        <v>0.27083333333333331</v>
      </c>
      <c r="J73" s="19" t="str">
        <f>IF('[1]By Team'!$I38="H","Home","Away")</f>
        <v>Home</v>
      </c>
      <c r="K73" s="20" t="str">
        <f>'[1]By Team'!$G38</f>
        <v>Church Broughton 2</v>
      </c>
      <c r="L73" s="21"/>
      <c r="M73" s="1"/>
      <c r="N73" s="1"/>
      <c r="O73" s="1"/>
      <c r="P73" s="1"/>
      <c r="Q73" s="1"/>
      <c r="R73" s="1"/>
      <c r="S73" s="1"/>
    </row>
    <row r="74" spans="1:19" x14ac:dyDescent="0.2">
      <c r="A74" s="1"/>
      <c r="B74" s="17">
        <f>'[1]By Team'!$J31</f>
        <v>44743</v>
      </c>
      <c r="C74" s="18">
        <v>0.27083333333333331</v>
      </c>
      <c r="D74" s="19" t="str">
        <f>IF('[1]By Team'!$I31="H","Home","Away")</f>
        <v>Away</v>
      </c>
      <c r="E74" s="20" t="str">
        <f>'[1]By Team'!$G31</f>
        <v>Church Broughton 2</v>
      </c>
      <c r="F74" s="21"/>
      <c r="G74" s="1"/>
      <c r="H74" s="17">
        <f>'[1]By Team'!$J39</f>
        <v>44740</v>
      </c>
      <c r="I74" s="18">
        <v>0.27083333333333331</v>
      </c>
      <c r="J74" s="19" t="str">
        <f>IF('[1]By Team'!$I39="H","Home","Away")</f>
        <v>Away</v>
      </c>
      <c r="K74" s="20" t="str">
        <f>'[1]By Team'!$G39</f>
        <v>Woodlands 4</v>
      </c>
      <c r="L74" s="21"/>
      <c r="M74" s="1"/>
      <c r="N74" s="1"/>
      <c r="O74" s="1"/>
      <c r="P74" s="1"/>
      <c r="Q74" s="1"/>
      <c r="R74" s="1"/>
      <c r="S74" s="1"/>
    </row>
    <row r="75" spans="1:19" x14ac:dyDescent="0.2">
      <c r="A75" s="1"/>
      <c r="B75" s="17">
        <f>'[1]By Team'!$J32</f>
        <v>44756</v>
      </c>
      <c r="C75" s="18">
        <v>0.27083333333333331</v>
      </c>
      <c r="D75" s="19" t="str">
        <f>IF('[1]By Team'!$I32="H","Home","Away")</f>
        <v>Away</v>
      </c>
      <c r="E75" s="20" t="str">
        <f>'[1]By Team'!$G32</f>
        <v>Woodlands 4</v>
      </c>
      <c r="F75" s="21"/>
      <c r="G75" s="1"/>
      <c r="H75" s="17">
        <f>'[1]By Team'!$J40</f>
        <v>44754</v>
      </c>
      <c r="I75" s="18">
        <v>0.27083333333333331</v>
      </c>
      <c r="J75" s="19" t="str">
        <f>IF('[1]By Team'!$I40="H","Home","Away")</f>
        <v>Away</v>
      </c>
      <c r="K75" s="20" t="str">
        <f>'[1]By Team'!$G40</f>
        <v>Derbyshire TC 2</v>
      </c>
      <c r="L75" s="21"/>
      <c r="M75" s="1"/>
      <c r="N75" s="1"/>
      <c r="O75" s="1"/>
      <c r="P75" s="1"/>
      <c r="Q75" s="1"/>
      <c r="R75" s="1"/>
      <c r="S75" s="1"/>
    </row>
    <row r="76" spans="1:19" ht="15.75" thickBot="1" x14ac:dyDescent="0.25">
      <c r="A76" s="1"/>
      <c r="B76" s="22"/>
      <c r="C76" s="23"/>
      <c r="D76" s="24"/>
      <c r="E76" s="25"/>
      <c r="F76" s="26"/>
      <c r="G76" s="1"/>
      <c r="H76" s="22"/>
      <c r="I76" s="23"/>
      <c r="J76" s="24"/>
      <c r="K76" s="25"/>
      <c r="L76" s="26"/>
      <c r="M76" s="1"/>
      <c r="N76" s="1"/>
      <c r="O76" s="1"/>
      <c r="P76" s="1"/>
      <c r="Q76" s="1"/>
      <c r="R76" s="1"/>
      <c r="S76" s="1"/>
    </row>
    <row r="77" spans="1:19" x14ac:dyDescent="0.2">
      <c r="A77" s="1"/>
      <c r="B77" s="31"/>
      <c r="C77" s="32"/>
      <c r="D77" s="33"/>
      <c r="E77" s="33"/>
      <c r="F77" s="33"/>
      <c r="G77" s="1"/>
      <c r="H77" s="1"/>
      <c r="I77" s="1"/>
      <c r="J77" s="1"/>
      <c r="K77" s="1"/>
      <c r="L77" s="1"/>
      <c r="M77" s="1"/>
      <c r="N77" s="1"/>
      <c r="O77" s="1"/>
      <c r="P77" s="1"/>
      <c r="Q77" s="1"/>
      <c r="R77" s="1"/>
      <c r="S77" s="1"/>
    </row>
    <row r="78" spans="1:19" x14ac:dyDescent="0.2">
      <c r="A78" s="1"/>
      <c r="B78" s="35"/>
      <c r="C78" s="36"/>
      <c r="D78" s="37"/>
      <c r="E78" s="37"/>
      <c r="F78" s="37"/>
      <c r="G78" s="39"/>
      <c r="H78" s="35"/>
      <c r="I78" s="36"/>
      <c r="J78" s="37"/>
      <c r="K78" s="37"/>
      <c r="L78" s="37"/>
      <c r="M78" s="40"/>
      <c r="N78" s="35"/>
      <c r="O78" s="36"/>
      <c r="P78" s="37"/>
      <c r="Q78" s="37"/>
      <c r="R78" s="37"/>
      <c r="S78" s="1"/>
    </row>
    <row r="79" spans="1:19" x14ac:dyDescent="0.2">
      <c r="A79" s="1"/>
      <c r="B79" s="31"/>
      <c r="C79" s="32"/>
      <c r="D79" s="33"/>
      <c r="E79" s="33"/>
      <c r="F79" s="33"/>
      <c r="G79" s="1"/>
      <c r="H79" s="31"/>
      <c r="I79" s="32"/>
      <c r="J79" s="33"/>
      <c r="K79" s="33"/>
      <c r="L79" s="33"/>
      <c r="N79" s="31"/>
      <c r="O79" s="32"/>
      <c r="P79" s="33"/>
      <c r="Q79" s="33"/>
      <c r="R79" s="33"/>
      <c r="S79" s="1"/>
    </row>
    <row r="80" spans="1:19" ht="15.75" thickBot="1" x14ac:dyDescent="0.25">
      <c r="A80" s="1"/>
      <c r="B80" s="1"/>
      <c r="C80" s="1"/>
      <c r="D80" s="1"/>
      <c r="E80" s="1"/>
      <c r="F80" s="1"/>
      <c r="G80" s="1"/>
      <c r="H80" s="1"/>
      <c r="I80" s="1"/>
      <c r="J80" s="1"/>
      <c r="K80" s="1"/>
      <c r="L80" s="1"/>
      <c r="M80" s="1"/>
      <c r="N80" s="1"/>
      <c r="O80" s="1"/>
      <c r="P80" s="1"/>
      <c r="Q80" s="1"/>
      <c r="R80" s="1"/>
      <c r="S80" s="1"/>
    </row>
    <row r="81" spans="1:19" ht="20.25" x14ac:dyDescent="0.3">
      <c r="A81" s="1"/>
      <c r="B81" s="3" t="s">
        <v>0</v>
      </c>
      <c r="C81" s="4"/>
      <c r="D81" s="4"/>
      <c r="E81" s="4"/>
      <c r="F81" s="5"/>
      <c r="G81" s="1"/>
      <c r="H81" s="3" t="s">
        <v>0</v>
      </c>
      <c r="I81" s="4"/>
      <c r="J81" s="4"/>
      <c r="K81" s="4"/>
      <c r="L81" s="5"/>
      <c r="M81" s="1"/>
      <c r="N81" s="3" t="s">
        <v>0</v>
      </c>
      <c r="O81" s="4"/>
      <c r="P81" s="4"/>
      <c r="Q81" s="4"/>
      <c r="R81" s="5"/>
      <c r="S81" s="1"/>
    </row>
    <row r="82" spans="1:19" x14ac:dyDescent="0.2">
      <c r="A82" s="1"/>
      <c r="B82" s="49" t="s">
        <v>1</v>
      </c>
      <c r="C82" s="50"/>
      <c r="D82" s="6" t="s">
        <v>2</v>
      </c>
      <c r="E82" s="6" t="s">
        <v>3</v>
      </c>
      <c r="F82" s="7" t="s">
        <v>4</v>
      </c>
      <c r="G82" s="1"/>
      <c r="H82" s="49" t="s">
        <v>1</v>
      </c>
      <c r="I82" s="50"/>
      <c r="J82" s="6" t="s">
        <v>2</v>
      </c>
      <c r="K82" s="6" t="s">
        <v>3</v>
      </c>
      <c r="L82" s="7" t="s">
        <v>4</v>
      </c>
      <c r="M82" s="1"/>
      <c r="N82" s="49" t="s">
        <v>1</v>
      </c>
      <c r="O82" s="50"/>
      <c r="P82" s="6" t="s">
        <v>2</v>
      </c>
      <c r="Q82" s="6" t="s">
        <v>3</v>
      </c>
      <c r="R82" s="7" t="s">
        <v>4</v>
      </c>
      <c r="S82" s="1"/>
    </row>
    <row r="83" spans="1:19" ht="15.75" x14ac:dyDescent="0.25">
      <c r="A83" s="1"/>
      <c r="B83" s="45" t="s">
        <v>5</v>
      </c>
      <c r="C83" s="46"/>
      <c r="D83" s="8" t="s">
        <v>25</v>
      </c>
      <c r="E83" s="8" t="s">
        <v>7</v>
      </c>
      <c r="F83" s="9" t="s">
        <v>8</v>
      </c>
      <c r="G83" s="1"/>
      <c r="H83" s="45" t="s">
        <v>5</v>
      </c>
      <c r="I83" s="46"/>
      <c r="J83" s="8" t="s">
        <v>25</v>
      </c>
      <c r="K83" s="8" t="s">
        <v>9</v>
      </c>
      <c r="L83" s="9" t="s">
        <v>8</v>
      </c>
      <c r="M83" s="1"/>
      <c r="N83" s="45" t="s">
        <v>5</v>
      </c>
      <c r="O83" s="46"/>
      <c r="P83" s="8" t="s">
        <v>25</v>
      </c>
      <c r="Q83" s="8" t="s">
        <v>11</v>
      </c>
      <c r="R83" s="9" t="s">
        <v>10</v>
      </c>
      <c r="S83" s="1"/>
    </row>
    <row r="84" spans="1:19" ht="15.75" thickBot="1" x14ac:dyDescent="0.25">
      <c r="B84" s="10"/>
      <c r="C84" s="11"/>
      <c r="D84" s="11"/>
      <c r="E84" s="11"/>
      <c r="F84" s="12"/>
      <c r="G84" s="1"/>
      <c r="H84" s="10"/>
      <c r="I84" s="11"/>
      <c r="J84" s="11"/>
      <c r="K84" s="11"/>
      <c r="L84" s="12"/>
      <c r="N84" s="10"/>
      <c r="O84" s="11"/>
      <c r="P84" s="11"/>
      <c r="Q84" s="11"/>
      <c r="R84" s="12"/>
    </row>
    <row r="85" spans="1:19" s="16" customFormat="1" ht="15.75" x14ac:dyDescent="0.25">
      <c r="B85" s="14" t="s">
        <v>12</v>
      </c>
      <c r="C85" s="15" t="s">
        <v>13</v>
      </c>
      <c r="D85" s="15" t="s">
        <v>14</v>
      </c>
      <c r="E85" s="47" t="s">
        <v>15</v>
      </c>
      <c r="F85" s="48"/>
      <c r="G85" s="13"/>
      <c r="H85" s="14" t="s">
        <v>12</v>
      </c>
      <c r="I85" s="15" t="s">
        <v>13</v>
      </c>
      <c r="J85" s="15" t="s">
        <v>14</v>
      </c>
      <c r="K85" s="47" t="s">
        <v>15</v>
      </c>
      <c r="L85" s="48"/>
      <c r="N85" s="14" t="s">
        <v>12</v>
      </c>
      <c r="O85" s="15" t="s">
        <v>13</v>
      </c>
      <c r="P85" s="15" t="s">
        <v>14</v>
      </c>
      <c r="Q85" s="47" t="s">
        <v>15</v>
      </c>
      <c r="R85" s="48"/>
    </row>
    <row r="86" spans="1:19" x14ac:dyDescent="0.2">
      <c r="B86" s="17">
        <f>'[1]By Team'!$O2</f>
        <v>44681</v>
      </c>
      <c r="C86" s="18">
        <v>0.27083333333333331</v>
      </c>
      <c r="D86" s="19" t="str">
        <f>IF('[1]By Team'!$N2="H","Home","Away")</f>
        <v>Home</v>
      </c>
      <c r="E86" s="20" t="str">
        <f>'[1]By Team'!$L2</f>
        <v>Duffield 2</v>
      </c>
      <c r="F86" s="21"/>
      <c r="G86" s="1"/>
      <c r="H86" s="17">
        <f>'[1]By Team'!$O11</f>
        <v>44681</v>
      </c>
      <c r="I86" s="18">
        <v>0.27083333333333331</v>
      </c>
      <c r="J86" s="19" t="str">
        <f>IF('[1]By Team'!$N11="H","Home","Away")</f>
        <v>Away</v>
      </c>
      <c r="K86" s="20" t="str">
        <f>'[1]By Team'!$L11</f>
        <v>Duffield 1</v>
      </c>
      <c r="L86" s="21"/>
      <c r="N86" s="17">
        <f>'[1]By Team'!$O20</f>
        <v>44694</v>
      </c>
      <c r="O86" s="18">
        <v>0.27083333333333331</v>
      </c>
      <c r="P86" s="19" t="str">
        <f>IF('[1]By Team'!$N20="H","Home","Away")</f>
        <v>Away</v>
      </c>
      <c r="Q86" s="20" t="str">
        <f>'[1]By Team'!$L20</f>
        <v>Ashbourne 1</v>
      </c>
      <c r="R86" s="21"/>
    </row>
    <row r="87" spans="1:19" x14ac:dyDescent="0.2">
      <c r="B87" s="17">
        <f>'[1]By Team'!$O3</f>
        <v>44691</v>
      </c>
      <c r="C87" s="18">
        <v>0.27083333333333331</v>
      </c>
      <c r="D87" s="19" t="str">
        <f>IF('[1]By Team'!$N3="H","Home","Away")</f>
        <v>Home</v>
      </c>
      <c r="E87" s="20" t="str">
        <f>'[1]By Team'!$L3</f>
        <v>Woodlands 1</v>
      </c>
      <c r="F87" s="21"/>
      <c r="G87" s="1"/>
      <c r="H87" s="17">
        <f>'[1]By Team'!$O12</f>
        <v>44705</v>
      </c>
      <c r="I87" s="18">
        <v>0.27083333333333331</v>
      </c>
      <c r="J87" s="19" t="str">
        <f>IF('[1]By Team'!$N12="H","Home","Away")</f>
        <v>Home</v>
      </c>
      <c r="K87" s="20" t="str">
        <f>'[1]By Team'!$L12</f>
        <v>Church Broughton 1</v>
      </c>
      <c r="L87" s="21"/>
      <c r="N87" s="17">
        <f>'[1]By Team'!$O21</f>
        <v>44707</v>
      </c>
      <c r="O87" s="18">
        <v>0.27083333333333331</v>
      </c>
      <c r="P87" s="19" t="str">
        <f>IF('[1]By Team'!$N21="H","Home","Away")</f>
        <v>Home</v>
      </c>
      <c r="Q87" s="20" t="str">
        <f>'[1]By Team'!$L21</f>
        <v>Woodlands 3</v>
      </c>
      <c r="R87" s="21"/>
    </row>
    <row r="88" spans="1:19" x14ac:dyDescent="0.2">
      <c r="B88" s="17">
        <f>'[1]By Team'!$O4</f>
        <v>44707</v>
      </c>
      <c r="C88" s="18">
        <v>0.27083333333333331</v>
      </c>
      <c r="D88" s="19" t="str">
        <f>IF('[1]By Team'!$N4="H","Home","Away")</f>
        <v>Away</v>
      </c>
      <c r="E88" s="20" t="str">
        <f>'[1]By Team'!$L4</f>
        <v>Rolls-Royce 1</v>
      </c>
      <c r="F88" s="21"/>
      <c r="G88" s="1"/>
      <c r="H88" s="17">
        <f>'[1]By Team'!$O13</f>
        <v>44728</v>
      </c>
      <c r="I88" s="18">
        <v>0.27083333333333331</v>
      </c>
      <c r="J88" s="19" t="str">
        <f>IF('[1]By Team'!$N13="H","Home","Away")</f>
        <v>Away</v>
      </c>
      <c r="K88" s="20" t="str">
        <f>'[1]By Team'!$L13</f>
        <v>Littleover</v>
      </c>
      <c r="L88" s="21"/>
      <c r="N88" s="17">
        <f>'[1]By Team'!$O22</f>
        <v>44729</v>
      </c>
      <c r="O88" s="18">
        <v>0.27083333333333331</v>
      </c>
      <c r="P88" s="19" t="str">
        <f>IF('[1]By Team'!$N22="H","Home","Away")</f>
        <v>Away</v>
      </c>
      <c r="Q88" s="20" t="str">
        <f>'[1]By Team'!$L22</f>
        <v>Belper Meadows 1</v>
      </c>
      <c r="R88" s="21"/>
    </row>
    <row r="89" spans="1:19" x14ac:dyDescent="0.2">
      <c r="B89" s="17">
        <f>'[1]By Team'!$O5</f>
        <v>44724</v>
      </c>
      <c r="C89" s="18">
        <v>0.27083333333333331</v>
      </c>
      <c r="D89" s="19" t="str">
        <f>IF('[1]By Team'!$N5="H","Home","Away")</f>
        <v>Away</v>
      </c>
      <c r="E89" s="20" t="str">
        <f>'[1]By Team'!$L5</f>
        <v>Woodlands 2</v>
      </c>
      <c r="F89" s="21"/>
      <c r="G89" s="1"/>
      <c r="H89" s="17">
        <f>'[1]By Team'!$O14</f>
        <v>44744</v>
      </c>
      <c r="I89" s="18">
        <v>0.27083333333333331</v>
      </c>
      <c r="J89" s="19" t="str">
        <f>IF('[1]By Team'!$N14="H","Home","Away")</f>
        <v>Away</v>
      </c>
      <c r="K89" s="20" t="str">
        <f>'[1]By Team'!$L14</f>
        <v>Ilkeston 1</v>
      </c>
      <c r="L89" s="21"/>
      <c r="N89" s="17">
        <f>'[1]By Team'!$O23</f>
        <v>44745</v>
      </c>
      <c r="O89" s="18">
        <v>0.4375</v>
      </c>
      <c r="P89" s="19" t="str">
        <f>IF('[1]By Team'!$N23="H","Home","Away")</f>
        <v>Away</v>
      </c>
      <c r="Q89" s="20" t="str">
        <f>'[1]By Team'!$L23</f>
        <v>Lakeside</v>
      </c>
      <c r="R89" s="21"/>
    </row>
    <row r="90" spans="1:19" x14ac:dyDescent="0.2">
      <c r="B90" s="17">
        <f>'[1]By Team'!$O6</f>
        <v>44739</v>
      </c>
      <c r="C90" s="18">
        <v>0.27083333333333331</v>
      </c>
      <c r="D90" s="19" t="str">
        <f>IF('[1]By Team'!$N6="H","Home","Away")</f>
        <v>Away</v>
      </c>
      <c r="E90" s="20" t="str">
        <f>'[1]By Team'!$L6</f>
        <v>Derbyshire TC 1</v>
      </c>
      <c r="F90" s="21"/>
      <c r="G90" s="1"/>
      <c r="H90" s="17">
        <f>'[1]By Team'!$O15</f>
        <v>44750</v>
      </c>
      <c r="I90" s="18">
        <v>0.27083333333333331</v>
      </c>
      <c r="J90" s="19" t="str">
        <f>IF('[1]By Team'!$N15="H","Home","Away")</f>
        <v>Home</v>
      </c>
      <c r="K90" s="20" t="str">
        <f>'[1]By Team'!$L15</f>
        <v>Woodlands 2</v>
      </c>
      <c r="L90" s="21"/>
      <c r="N90" s="17">
        <f>'[1]By Team'!$O24</f>
        <v>44765</v>
      </c>
      <c r="O90" s="18">
        <v>8.3333333333333329E-2</v>
      </c>
      <c r="P90" s="19" t="str">
        <f>IF('[1]By Team'!$N24="H","Home","Away")</f>
        <v>Home</v>
      </c>
      <c r="Q90" s="20" t="str">
        <f>'[1]By Team'!$L24</f>
        <v>Ashbourne 2</v>
      </c>
      <c r="R90" s="21"/>
    </row>
    <row r="91" spans="1:19" x14ac:dyDescent="0.2">
      <c r="B91" s="17">
        <f>'[1]By Team'!$O7</f>
        <v>44746</v>
      </c>
      <c r="C91" s="18">
        <v>0.27083333333333331</v>
      </c>
      <c r="D91" s="19" t="str">
        <f>IF('[1]By Team'!$N7="H","Home","Away")</f>
        <v>Home</v>
      </c>
      <c r="E91" s="20" t="str">
        <f>'[1]By Team'!$L7</f>
        <v>Littleover</v>
      </c>
      <c r="F91" s="21"/>
      <c r="G91" s="1"/>
      <c r="H91" s="17">
        <f>'[1]By Team'!$O16</f>
        <v>44767</v>
      </c>
      <c r="I91" s="18">
        <v>0.27083333333333331</v>
      </c>
      <c r="J91" s="19" t="str">
        <f>IF('[1]By Team'!$N16="H","Home","Away")</f>
        <v>Away</v>
      </c>
      <c r="K91" s="20" t="str">
        <f>'[1]By Team'!$L16</f>
        <v>Woodlands 1</v>
      </c>
      <c r="L91" s="21"/>
      <c r="N91" s="17">
        <f>'[1]By Team'!$O25</f>
        <v>44787</v>
      </c>
      <c r="O91" s="18">
        <v>0.10416666666666667</v>
      </c>
      <c r="P91" s="19" t="str">
        <f>IF('[1]By Team'!$N25="H","Home","Away")</f>
        <v>Home</v>
      </c>
      <c r="Q91" s="20" t="str">
        <f>'[1]By Team'!$L25</f>
        <v>Ripley &amp; Alfreton 1</v>
      </c>
      <c r="R91" s="21"/>
    </row>
    <row r="92" spans="1:19" x14ac:dyDescent="0.2">
      <c r="B92" s="17">
        <f>'[1]By Team'!$O8</f>
        <v>44790</v>
      </c>
      <c r="C92" s="18">
        <v>0.27083333333333331</v>
      </c>
      <c r="D92" s="19" t="str">
        <f>IF('[1]By Team'!$N8="H","Home","Away")</f>
        <v>Home</v>
      </c>
      <c r="E92" s="20" t="str">
        <f>'[1]By Team'!$L8</f>
        <v>Ilkeston 1</v>
      </c>
      <c r="F92" s="21"/>
      <c r="G92" s="1"/>
      <c r="H92" s="17">
        <f>'[1]By Team'!$O17</f>
        <v>44786</v>
      </c>
      <c r="I92" s="18">
        <v>8.3333333333333329E-2</v>
      </c>
      <c r="J92" s="19" t="str">
        <f>IF('[1]By Team'!$N17="H","Home","Away")</f>
        <v>Home</v>
      </c>
      <c r="K92" s="20" t="str">
        <f>'[1]By Team'!$L17</f>
        <v>Rolls-Royce 1</v>
      </c>
      <c r="L92" s="21"/>
      <c r="N92" s="17">
        <f>'[1]By Team'!$O26</f>
        <v>44793</v>
      </c>
      <c r="O92" s="18">
        <v>0.10416666666666667</v>
      </c>
      <c r="P92" s="19" t="str">
        <f>IF('[1]By Team'!$N26="H","Home","Away")</f>
        <v>Away</v>
      </c>
      <c r="Q92" s="20" t="str">
        <f>'[1]By Team'!$L26</f>
        <v>Rolls-Royce 2</v>
      </c>
      <c r="R92" s="21"/>
    </row>
    <row r="93" spans="1:19" ht="15.75" thickBot="1" x14ac:dyDescent="0.25">
      <c r="B93" s="22">
        <f>'[1]By Team'!$O9</f>
        <v>44812</v>
      </c>
      <c r="C93" s="23">
        <v>0.27083333333333331</v>
      </c>
      <c r="D93" s="24" t="str">
        <f>IF('[1]By Team'!$N9="H","Home","Away")</f>
        <v>Away</v>
      </c>
      <c r="E93" s="25" t="str">
        <f>'[1]By Team'!$L9</f>
        <v>Church Broughton 1</v>
      </c>
      <c r="F93" s="26"/>
      <c r="G93" s="1"/>
      <c r="H93" s="22">
        <f>'[1]By Team'!$O18</f>
        <v>44803</v>
      </c>
      <c r="I93" s="23">
        <v>0.27083333333333331</v>
      </c>
      <c r="J93" s="24" t="str">
        <f>IF('[1]By Team'!$N18="H","Home","Away")</f>
        <v>Home</v>
      </c>
      <c r="K93" s="25" t="str">
        <f>'[1]By Team'!$L18</f>
        <v>Derbyshire TC 1</v>
      </c>
      <c r="L93" s="26"/>
      <c r="N93" s="22">
        <f>'[1]By Team'!$O27</f>
        <v>44809</v>
      </c>
      <c r="O93" s="23">
        <v>0.27083333333333331</v>
      </c>
      <c r="P93" s="24" t="str">
        <f>IF('[1]By Team'!$N27="H","Home","Away")</f>
        <v>Home</v>
      </c>
      <c r="Q93" s="25" t="str">
        <f>'[1]By Team'!$L27</f>
        <v>Ockbrook &amp; B 1</v>
      </c>
      <c r="R93" s="26"/>
    </row>
    <row r="95" spans="1:19" ht="15.75" thickBot="1" x14ac:dyDescent="0.25"/>
    <row r="96" spans="1:19" ht="20.25" x14ac:dyDescent="0.3">
      <c r="B96" s="3" t="s">
        <v>0</v>
      </c>
      <c r="C96" s="4"/>
      <c r="D96" s="4"/>
      <c r="E96" s="4"/>
      <c r="F96" s="5"/>
      <c r="H96" s="3" t="s">
        <v>0</v>
      </c>
      <c r="I96" s="4"/>
      <c r="J96" s="4"/>
      <c r="K96" s="4"/>
      <c r="L96" s="5"/>
      <c r="N96" s="3" t="s">
        <v>0</v>
      </c>
      <c r="O96" s="4"/>
      <c r="P96" s="4"/>
      <c r="Q96" s="4"/>
      <c r="R96" s="5"/>
    </row>
    <row r="97" spans="2:18" x14ac:dyDescent="0.2">
      <c r="B97" s="49" t="s">
        <v>1</v>
      </c>
      <c r="C97" s="50"/>
      <c r="D97" s="6" t="s">
        <v>2</v>
      </c>
      <c r="E97" s="6" t="s">
        <v>3</v>
      </c>
      <c r="F97" s="7" t="s">
        <v>4</v>
      </c>
      <c r="H97" s="49" t="s">
        <v>1</v>
      </c>
      <c r="I97" s="50"/>
      <c r="J97" s="6" t="s">
        <v>2</v>
      </c>
      <c r="K97" s="6" t="s">
        <v>3</v>
      </c>
      <c r="L97" s="7" t="s">
        <v>4</v>
      </c>
      <c r="N97" s="49" t="s">
        <v>1</v>
      </c>
      <c r="O97" s="50"/>
      <c r="P97" s="6" t="s">
        <v>2</v>
      </c>
      <c r="Q97" s="6" t="s">
        <v>3</v>
      </c>
      <c r="R97" s="7" t="s">
        <v>4</v>
      </c>
    </row>
    <row r="98" spans="2:18" ht="15.75" x14ac:dyDescent="0.25">
      <c r="B98" s="45" t="s">
        <v>5</v>
      </c>
      <c r="C98" s="46"/>
      <c r="D98" s="8" t="s">
        <v>25</v>
      </c>
      <c r="E98" s="8" t="s">
        <v>16</v>
      </c>
      <c r="F98" s="9" t="s">
        <v>17</v>
      </c>
      <c r="H98" s="45" t="s">
        <v>5</v>
      </c>
      <c r="I98" s="46"/>
      <c r="J98" s="8" t="s">
        <v>25</v>
      </c>
      <c r="K98" s="8" t="s">
        <v>18</v>
      </c>
      <c r="L98" s="9" t="s">
        <v>19</v>
      </c>
      <c r="N98" s="45" t="s">
        <v>5</v>
      </c>
      <c r="O98" s="46"/>
      <c r="P98" s="8" t="s">
        <v>25</v>
      </c>
      <c r="Q98" s="8" t="s">
        <v>20</v>
      </c>
      <c r="R98" s="9" t="s">
        <v>21</v>
      </c>
    </row>
    <row r="99" spans="2:18" ht="15.75" thickBot="1" x14ac:dyDescent="0.25">
      <c r="B99" s="10"/>
      <c r="C99" s="11"/>
      <c r="D99" s="11"/>
      <c r="E99" s="11"/>
      <c r="F99" s="12"/>
      <c r="H99" s="10"/>
      <c r="I99" s="11"/>
      <c r="J99" s="11"/>
      <c r="K99" s="11"/>
      <c r="L99" s="12"/>
      <c r="N99" s="10"/>
      <c r="O99" s="11"/>
      <c r="P99" s="11"/>
      <c r="Q99" s="11"/>
      <c r="R99" s="12"/>
    </row>
    <row r="100" spans="2:18" ht="15.75" x14ac:dyDescent="0.25">
      <c r="B100" s="14" t="s">
        <v>12</v>
      </c>
      <c r="C100" s="15" t="s">
        <v>13</v>
      </c>
      <c r="D100" s="15" t="s">
        <v>14</v>
      </c>
      <c r="E100" s="47" t="s">
        <v>15</v>
      </c>
      <c r="F100" s="48"/>
      <c r="H100" s="14" t="s">
        <v>12</v>
      </c>
      <c r="I100" s="15" t="s">
        <v>13</v>
      </c>
      <c r="J100" s="15" t="s">
        <v>14</v>
      </c>
      <c r="K100" s="41" t="s">
        <v>15</v>
      </c>
      <c r="L100" s="42"/>
      <c r="N100" s="14" t="s">
        <v>12</v>
      </c>
      <c r="O100" s="15" t="s">
        <v>13</v>
      </c>
      <c r="P100" s="15" t="s">
        <v>14</v>
      </c>
      <c r="Q100" s="41" t="s">
        <v>15</v>
      </c>
      <c r="R100" s="42"/>
    </row>
    <row r="101" spans="2:18" x14ac:dyDescent="0.2">
      <c r="B101" s="17">
        <f>'[1]By Team'!$O29</f>
        <v>44692</v>
      </c>
      <c r="C101" s="18">
        <v>0.27083333333333331</v>
      </c>
      <c r="D101" s="19" t="str">
        <f>IF('[1]By Team'!$N29="H","Home","Away")</f>
        <v>Home</v>
      </c>
      <c r="E101" s="20" t="str">
        <f>'[1]By Team'!$L29</f>
        <v>Church Broughton 2</v>
      </c>
      <c r="F101" s="21"/>
      <c r="H101" s="17">
        <f>'[1]By Team'!$O38</f>
        <v>44675</v>
      </c>
      <c r="I101" s="18" t="s">
        <v>26</v>
      </c>
      <c r="J101" s="19" t="str">
        <f>IF('[1]By Team'!$N38="H","Home","Away")</f>
        <v>Home</v>
      </c>
      <c r="K101" s="20" t="str">
        <f>'[1]By Team'!$L38</f>
        <v>Ashbourne 3</v>
      </c>
      <c r="L101" s="21"/>
      <c r="N101" s="17">
        <f>'[1]By Team'!$O46</f>
        <v>44672</v>
      </c>
      <c r="O101" s="18">
        <v>0.27083333333333331</v>
      </c>
      <c r="P101" s="19" t="str">
        <f>IF('[1]By Team'!$N46="H","Home","Away")</f>
        <v>Home</v>
      </c>
      <c r="Q101" s="20" t="str">
        <f>'[1]By Team'!$L46</f>
        <v>Ilkeston 2</v>
      </c>
      <c r="R101" s="21"/>
    </row>
    <row r="102" spans="2:18" x14ac:dyDescent="0.2">
      <c r="B102" s="17">
        <f>'[1]By Team'!$O30</f>
        <v>44703</v>
      </c>
      <c r="C102" s="18">
        <v>0.10416666666666667</v>
      </c>
      <c r="D102" s="19" t="str">
        <f>IF('[1]By Team'!$N30="H","Home","Away")</f>
        <v>Away</v>
      </c>
      <c r="E102" s="20" t="str">
        <f>'[1]By Team'!$L30</f>
        <v>Ripley &amp; Alfreton 2</v>
      </c>
      <c r="F102" s="21"/>
      <c r="H102" s="17">
        <f>'[1]By Team'!$O39</f>
        <v>44695</v>
      </c>
      <c r="I102" s="18">
        <v>0.27083333333333331</v>
      </c>
      <c r="J102" s="19" t="str">
        <f>IF('[1]By Team'!$N39="H","Home","Away")</f>
        <v>Away</v>
      </c>
      <c r="K102" s="20" t="str">
        <f>'[1]By Team'!$L39</f>
        <v>Woodlands 4</v>
      </c>
      <c r="L102" s="21"/>
      <c r="N102" s="17">
        <f>'[1]By Team'!$O47</f>
        <v>44690</v>
      </c>
      <c r="O102" s="18">
        <v>0.27083333333333331</v>
      </c>
      <c r="P102" s="19" t="str">
        <f>IF('[1]By Team'!$N47="H","Home","Away")</f>
        <v>Home</v>
      </c>
      <c r="Q102" s="20" t="str">
        <f>'[1]By Team'!$L47</f>
        <v>Belper Meadows 3</v>
      </c>
      <c r="R102" s="21"/>
    </row>
    <row r="103" spans="2:18" x14ac:dyDescent="0.2">
      <c r="B103" s="17">
        <f>'[1]By Team'!$O31</f>
        <v>44723</v>
      </c>
      <c r="C103" s="18">
        <v>8.3333333333333329E-2</v>
      </c>
      <c r="D103" s="19" t="str">
        <f>IF('[1]By Team'!$N31="H","Home","Away")</f>
        <v>Home</v>
      </c>
      <c r="E103" s="20" t="str">
        <f>'[1]By Team'!$L31</f>
        <v>Rolls-Royce 3</v>
      </c>
      <c r="F103" s="21"/>
      <c r="H103" s="17">
        <f>'[1]By Team'!$O40</f>
        <v>44707</v>
      </c>
      <c r="I103" s="18">
        <v>0.27083333333333331</v>
      </c>
      <c r="J103" s="19" t="str">
        <f>IF('[1]By Team'!$N40="H","Home","Away")</f>
        <v>Away</v>
      </c>
      <c r="K103" s="20" t="str">
        <f>'[1]By Team'!$L40</f>
        <v>Ockbrook &amp; B 2</v>
      </c>
      <c r="L103" s="21"/>
      <c r="N103" s="17">
        <f>'[1]By Team'!$O48</f>
        <v>44724</v>
      </c>
      <c r="O103" s="18">
        <v>8.3333333333333329E-2</v>
      </c>
      <c r="P103" s="19" t="str">
        <f>IF('[1]By Team'!$N48="H","Home","Away")</f>
        <v>Home</v>
      </c>
      <c r="Q103" s="20" t="str">
        <f>'[1]By Team'!$L48</f>
        <v>Ch Broughton 3</v>
      </c>
      <c r="R103" s="21"/>
    </row>
    <row r="104" spans="2:18" x14ac:dyDescent="0.2">
      <c r="B104" s="17">
        <f>'[1]By Team'!$O32</f>
        <v>44747</v>
      </c>
      <c r="C104" s="18">
        <v>0.27083333333333331</v>
      </c>
      <c r="D104" s="19" t="str">
        <f>IF('[1]By Team'!$N32="H","Home","Away")</f>
        <v>Home</v>
      </c>
      <c r="E104" s="20" t="str">
        <f>'[1]By Team'!$L32</f>
        <v>Derbyshire TC 2</v>
      </c>
      <c r="F104" s="21"/>
      <c r="H104" s="17">
        <f>'[1]By Team'!$O41</f>
        <v>44749</v>
      </c>
      <c r="I104" s="18">
        <v>0.27083333333333331</v>
      </c>
      <c r="J104" s="19" t="str">
        <f>IF('[1]By Team'!$N41="H","Home","Away")</f>
        <v>Home</v>
      </c>
      <c r="K104" s="20" t="str">
        <f>'[1]By Team'!$L41</f>
        <v>David Lloyd 2</v>
      </c>
      <c r="L104" s="21"/>
      <c r="N104" s="17">
        <f>'[1]By Team'!$O49</f>
        <v>44746</v>
      </c>
      <c r="O104" s="18">
        <v>0.27083333333333331</v>
      </c>
      <c r="P104" s="19" t="str">
        <f>IF('[1]By Team'!$N49="H","Home","Away")</f>
        <v>Home</v>
      </c>
      <c r="Q104" s="20" t="str">
        <f>'[1]By Team'!$L49</f>
        <v>David Lloyd 3</v>
      </c>
      <c r="R104" s="21"/>
    </row>
    <row r="105" spans="2:18" x14ac:dyDescent="0.2">
      <c r="B105" s="17">
        <f>'[1]By Team'!$O33</f>
        <v>44766</v>
      </c>
      <c r="C105" s="18">
        <v>0.45833333333333331</v>
      </c>
      <c r="D105" s="19" t="str">
        <f>IF('[1]By Team'!$N33="H","Home","Away")</f>
        <v>Away</v>
      </c>
      <c r="E105" s="20" t="str">
        <f>'[1]By Team'!$L33</f>
        <v>CURC 1</v>
      </c>
      <c r="F105" s="21"/>
      <c r="H105" s="17">
        <f>'[1]By Team'!$O42</f>
        <v>44792</v>
      </c>
      <c r="I105" s="18">
        <v>0.27083333333333331</v>
      </c>
      <c r="J105" s="19" t="str">
        <f>IF('[1]By Team'!$N42="H","Home","Away")</f>
        <v>Away</v>
      </c>
      <c r="K105" s="20" t="str">
        <f>'[1]By Team'!$L42</f>
        <v>Belper Meadows 2</v>
      </c>
      <c r="L105" s="21"/>
      <c r="N105" s="17">
        <f>'[1]By Team'!$O50</f>
        <v>44765</v>
      </c>
      <c r="O105" s="18">
        <v>4.1666666666666664E-2</v>
      </c>
      <c r="P105" s="19" t="str">
        <f>IF('[1]By Team'!$N50="H","Home","Away")</f>
        <v>Away</v>
      </c>
      <c r="Q105" s="20" t="str">
        <f>'[1]By Team'!$L50</f>
        <v>Ashover</v>
      </c>
      <c r="R105" s="21"/>
    </row>
    <row r="106" spans="2:18" x14ac:dyDescent="0.2">
      <c r="B106" s="17">
        <f>'[1]By Team'!$O34</f>
        <v>44773</v>
      </c>
      <c r="C106" s="18">
        <v>8.3333333333333329E-2</v>
      </c>
      <c r="D106" s="19" t="str">
        <f>IF('[1]By Team'!$N34="H","Home","Away")</f>
        <v>Home</v>
      </c>
      <c r="E106" s="20" t="str">
        <f>'[1]By Team'!$L34</f>
        <v>Wingerworth</v>
      </c>
      <c r="F106" s="21"/>
      <c r="H106" s="17">
        <f>'[1]By Team'!$O43</f>
        <v>44798</v>
      </c>
      <c r="I106" s="18">
        <v>0.27083333333333331</v>
      </c>
      <c r="J106" s="19" t="str">
        <f>IF('[1]By Team'!$N43="H","Home","Away")</f>
        <v>Away</v>
      </c>
      <c r="K106" s="20" t="str">
        <f>'[1]By Team'!$L43</f>
        <v>Little Eaton 2</v>
      </c>
      <c r="L106" s="21"/>
      <c r="N106" s="17">
        <f>'[1]By Team'!$O51</f>
        <v>44771</v>
      </c>
      <c r="O106" s="18">
        <v>0.27083333333333331</v>
      </c>
      <c r="P106" s="19" t="str">
        <f>IF('[1]By Team'!$N51="H","Home","Away")</f>
        <v>Away</v>
      </c>
      <c r="Q106" s="20" t="str">
        <f>'[1]By Team'!$L51</f>
        <v>David Lloyd 4</v>
      </c>
      <c r="R106" s="21"/>
    </row>
    <row r="107" spans="2:18" x14ac:dyDescent="0.2">
      <c r="B107" s="17">
        <f>'[1]By Team'!$O35</f>
        <v>44794</v>
      </c>
      <c r="C107" s="18">
        <v>4.1666666666666664E-2</v>
      </c>
      <c r="D107" s="19" t="str">
        <f>IF('[1]By Team'!$N35="H","Home","Away")</f>
        <v>Away</v>
      </c>
      <c r="E107" s="20" t="str">
        <f>'[1]By Team'!$L35</f>
        <v>Melbourne</v>
      </c>
      <c r="F107" s="21"/>
      <c r="H107" s="17">
        <f>'[1]By Team'!$O44</f>
        <v>44810</v>
      </c>
      <c r="I107" s="18">
        <v>0.27083333333333331</v>
      </c>
      <c r="J107" s="19" t="str">
        <f>IF('[1]By Team'!$N44="H","Home","Away")</f>
        <v>Home</v>
      </c>
      <c r="K107" s="20" t="str">
        <f>'[1]By Team'!$L44</f>
        <v>Little Eaton 1</v>
      </c>
      <c r="L107" s="21"/>
      <c r="N107" s="17">
        <f>'[1]By Team'!$O52</f>
        <v>44787</v>
      </c>
      <c r="O107" s="18">
        <v>0.45833333333333331</v>
      </c>
      <c r="P107" s="19" t="str">
        <f>IF('[1]By Team'!$N52="H","Home","Away")</f>
        <v>Away</v>
      </c>
      <c r="Q107" s="20" t="str">
        <f>'[1]By Team'!$L52</f>
        <v>CURC 2</v>
      </c>
      <c r="R107" s="21"/>
    </row>
    <row r="108" spans="2:18" ht="15.75" thickBot="1" x14ac:dyDescent="0.25">
      <c r="B108" s="22">
        <f>'[1]By Team'!$O36</f>
        <v>44811</v>
      </c>
      <c r="C108" s="23">
        <v>0.27083333333333331</v>
      </c>
      <c r="D108" s="24" t="str">
        <f>IF('[1]By Team'!$N36="H","Home","Away")</f>
        <v>Away</v>
      </c>
      <c r="E108" s="25" t="str">
        <f>'[1]By Team'!$L36</f>
        <v>David Lloyd 1</v>
      </c>
      <c r="F108" s="26"/>
      <c r="H108" s="22"/>
      <c r="I108" s="23"/>
      <c r="J108" s="24"/>
      <c r="K108" s="25"/>
      <c r="L108" s="26"/>
      <c r="N108" s="22"/>
      <c r="O108" s="23"/>
      <c r="P108" s="24"/>
      <c r="Q108" s="25"/>
      <c r="R108" s="26"/>
    </row>
    <row r="116" spans="2:18" x14ac:dyDescent="0.2">
      <c r="D116" s="43"/>
      <c r="F116" s="43"/>
      <c r="J116" s="43"/>
      <c r="L116" s="43"/>
      <c r="P116" s="43"/>
      <c r="R116" s="43"/>
    </row>
    <row r="117" spans="2:18" x14ac:dyDescent="0.2">
      <c r="B117" s="43" t="s">
        <v>24</v>
      </c>
      <c r="C117" s="43" t="s">
        <v>8</v>
      </c>
      <c r="D117" s="44" t="s">
        <v>27</v>
      </c>
      <c r="E117" s="43"/>
      <c r="F117" s="43" t="s">
        <v>28</v>
      </c>
      <c r="H117" s="43"/>
      <c r="I117" s="43"/>
      <c r="J117" s="44"/>
      <c r="K117" s="43"/>
      <c r="L117" s="43"/>
      <c r="N117" s="43"/>
      <c r="O117" s="43"/>
      <c r="P117" s="44"/>
      <c r="Q117" s="43"/>
      <c r="R117" s="43"/>
    </row>
    <row r="118" spans="2:18" x14ac:dyDescent="0.2">
      <c r="B118" s="43" t="s">
        <v>6</v>
      </c>
      <c r="C118" s="43" t="s">
        <v>10</v>
      </c>
      <c r="D118" s="43" t="s">
        <v>29</v>
      </c>
      <c r="E118" s="43"/>
      <c r="F118" s="43" t="s">
        <v>30</v>
      </c>
      <c r="H118" s="43"/>
      <c r="I118" s="43"/>
      <c r="J118" s="43"/>
      <c r="K118" s="43"/>
      <c r="L118" s="43"/>
      <c r="N118" s="43"/>
      <c r="O118" s="43"/>
      <c r="P118" s="43"/>
      <c r="Q118" s="43"/>
      <c r="R118" s="43"/>
    </row>
    <row r="119" spans="2:18" x14ac:dyDescent="0.2">
      <c r="B119" s="43" t="s">
        <v>25</v>
      </c>
      <c r="C119" s="43" t="s">
        <v>17</v>
      </c>
      <c r="D119" s="43" t="s">
        <v>31</v>
      </c>
      <c r="E119" s="43"/>
      <c r="H119" s="43"/>
      <c r="I119" s="43"/>
      <c r="J119" s="43"/>
      <c r="K119" s="43"/>
      <c r="N119" s="43"/>
      <c r="O119" s="43"/>
      <c r="P119" s="43"/>
      <c r="Q119" s="43"/>
    </row>
    <row r="120" spans="2:18" x14ac:dyDescent="0.2">
      <c r="B120" s="43"/>
      <c r="C120" s="43" t="s">
        <v>19</v>
      </c>
      <c r="D120" s="43" t="s">
        <v>32</v>
      </c>
      <c r="E120" s="43"/>
      <c r="H120" s="43"/>
      <c r="I120" s="43"/>
      <c r="J120" s="43"/>
      <c r="K120" s="43"/>
      <c r="N120" s="43"/>
      <c r="O120" s="43"/>
      <c r="P120" s="43"/>
      <c r="Q120" s="43"/>
    </row>
    <row r="121" spans="2:18" x14ac:dyDescent="0.2">
      <c r="B121" s="43"/>
      <c r="C121" s="43" t="s">
        <v>21</v>
      </c>
      <c r="D121" s="43" t="s">
        <v>33</v>
      </c>
      <c r="E121" s="43"/>
      <c r="H121" s="43"/>
      <c r="I121" s="43"/>
      <c r="J121" s="43"/>
      <c r="K121" s="43"/>
      <c r="N121" s="43"/>
      <c r="O121" s="43"/>
      <c r="P121" s="43"/>
      <c r="Q121" s="43"/>
    </row>
    <row r="122" spans="2:18" x14ac:dyDescent="0.2">
      <c r="B122" s="43"/>
      <c r="C122" s="43" t="s">
        <v>23</v>
      </c>
      <c r="D122" s="43" t="s">
        <v>34</v>
      </c>
      <c r="E122" s="43"/>
      <c r="H122" s="43"/>
      <c r="I122" s="43"/>
      <c r="J122" s="43"/>
      <c r="K122" s="43"/>
      <c r="N122" s="43"/>
      <c r="O122" s="43"/>
      <c r="P122" s="43"/>
      <c r="Q122" s="43"/>
    </row>
    <row r="123" spans="2:18" x14ac:dyDescent="0.2">
      <c r="B123" s="43"/>
      <c r="C123" s="43" t="s">
        <v>35</v>
      </c>
      <c r="D123" s="43" t="s">
        <v>36</v>
      </c>
      <c r="E123" s="43"/>
      <c r="H123" s="43"/>
      <c r="I123" s="43"/>
      <c r="J123" s="43"/>
      <c r="K123" s="43"/>
      <c r="N123" s="43"/>
      <c r="O123" s="43"/>
      <c r="P123" s="43"/>
      <c r="Q123" s="43"/>
    </row>
    <row r="124" spans="2:18" x14ac:dyDescent="0.2">
      <c r="B124" s="43"/>
      <c r="C124" s="43"/>
      <c r="D124" s="43" t="s">
        <v>37</v>
      </c>
      <c r="E124" s="43"/>
      <c r="H124" s="43"/>
      <c r="I124" s="43"/>
      <c r="J124" s="43"/>
      <c r="K124" s="43"/>
      <c r="N124" s="43"/>
      <c r="O124" s="43"/>
      <c r="P124" s="43"/>
      <c r="Q124" s="43"/>
    </row>
    <row r="125" spans="2:18" x14ac:dyDescent="0.2">
      <c r="B125" s="43"/>
      <c r="C125" s="43" t="s">
        <v>7</v>
      </c>
      <c r="D125" s="43" t="s">
        <v>38</v>
      </c>
      <c r="E125" s="43"/>
      <c r="H125" s="43"/>
      <c r="I125" s="43"/>
      <c r="J125" s="43"/>
      <c r="K125" s="43"/>
      <c r="N125" s="43"/>
      <c r="O125" s="43"/>
      <c r="P125" s="43"/>
      <c r="Q125" s="43"/>
    </row>
    <row r="126" spans="2:18" x14ac:dyDescent="0.2">
      <c r="B126" s="43"/>
      <c r="C126" s="43" t="s">
        <v>9</v>
      </c>
      <c r="D126" s="43" t="s">
        <v>5</v>
      </c>
      <c r="E126" s="43"/>
      <c r="H126" s="43"/>
      <c r="I126" s="43"/>
      <c r="J126" s="43"/>
      <c r="K126" s="43"/>
      <c r="N126" s="43"/>
      <c r="O126" s="43"/>
      <c r="P126" s="43"/>
      <c r="Q126" s="43"/>
    </row>
    <row r="127" spans="2:18" x14ac:dyDescent="0.2">
      <c r="B127" s="43"/>
      <c r="C127" s="43" t="s">
        <v>11</v>
      </c>
      <c r="D127" s="43" t="s">
        <v>39</v>
      </c>
      <c r="E127" s="43"/>
      <c r="H127" s="43"/>
      <c r="I127" s="43"/>
      <c r="J127" s="43"/>
      <c r="K127" s="43"/>
      <c r="N127" s="43"/>
      <c r="O127" s="43"/>
      <c r="P127" s="43"/>
      <c r="Q127" s="43"/>
    </row>
    <row r="128" spans="2:18" x14ac:dyDescent="0.2">
      <c r="B128" s="43"/>
      <c r="C128" s="43" t="s">
        <v>16</v>
      </c>
      <c r="D128" s="43" t="s">
        <v>40</v>
      </c>
      <c r="E128" s="43"/>
      <c r="H128" s="43"/>
      <c r="I128" s="43"/>
      <c r="J128" s="43"/>
      <c r="K128" s="43"/>
      <c r="N128" s="43"/>
      <c r="O128" s="43"/>
      <c r="P128" s="43"/>
      <c r="Q128" s="43"/>
    </row>
    <row r="129" spans="2:17" x14ac:dyDescent="0.2">
      <c r="B129" s="43"/>
      <c r="C129" s="43" t="s">
        <v>18</v>
      </c>
      <c r="D129" s="43" t="s">
        <v>41</v>
      </c>
      <c r="E129" s="43"/>
      <c r="H129" s="43"/>
      <c r="I129" s="43"/>
      <c r="J129" s="43"/>
      <c r="K129" s="43"/>
      <c r="N129" s="43"/>
      <c r="O129" s="43"/>
      <c r="P129" s="43"/>
      <c r="Q129" s="43"/>
    </row>
    <row r="130" spans="2:17" x14ac:dyDescent="0.2">
      <c r="B130" s="43"/>
      <c r="C130" s="43" t="s">
        <v>20</v>
      </c>
      <c r="D130" s="43" t="s">
        <v>42</v>
      </c>
      <c r="E130" s="43"/>
      <c r="H130" s="43"/>
      <c r="I130" s="43"/>
      <c r="J130" s="43"/>
      <c r="K130" s="43"/>
      <c r="N130" s="43"/>
      <c r="O130" s="43"/>
      <c r="P130" s="43"/>
      <c r="Q130" s="43"/>
    </row>
    <row r="131" spans="2:17" x14ac:dyDescent="0.2">
      <c r="B131" s="43"/>
      <c r="C131" s="43" t="s">
        <v>22</v>
      </c>
      <c r="D131" s="43" t="s">
        <v>43</v>
      </c>
      <c r="E131" s="43"/>
      <c r="H131" s="43"/>
      <c r="I131" s="43"/>
      <c r="J131" s="43"/>
      <c r="K131" s="43"/>
      <c r="N131" s="43"/>
      <c r="O131" s="43"/>
      <c r="P131" s="43"/>
      <c r="Q131" s="43"/>
    </row>
    <row r="132" spans="2:17" x14ac:dyDescent="0.2">
      <c r="B132" s="43"/>
      <c r="C132" s="43"/>
      <c r="D132" s="43" t="s">
        <v>44</v>
      </c>
      <c r="E132" s="43"/>
      <c r="H132" s="43"/>
      <c r="I132" s="43"/>
      <c r="J132" s="43"/>
      <c r="K132" s="43"/>
      <c r="N132" s="43"/>
      <c r="O132" s="43"/>
      <c r="P132" s="43"/>
      <c r="Q132" s="43"/>
    </row>
    <row r="133" spans="2:17" x14ac:dyDescent="0.2">
      <c r="B133" s="43"/>
      <c r="C133" s="43"/>
      <c r="D133" s="43" t="s">
        <v>45</v>
      </c>
      <c r="E133" s="43"/>
      <c r="H133" s="43"/>
      <c r="I133" s="43"/>
      <c r="J133" s="43"/>
      <c r="K133" s="43"/>
      <c r="N133" s="43"/>
      <c r="O133" s="43"/>
      <c r="P133" s="43"/>
      <c r="Q133" s="43"/>
    </row>
    <row r="134" spans="2:17" x14ac:dyDescent="0.2">
      <c r="B134" s="43"/>
      <c r="C134" s="43"/>
      <c r="D134" s="43" t="s">
        <v>46</v>
      </c>
      <c r="E134" s="43"/>
      <c r="H134" s="43"/>
      <c r="I134" s="43"/>
      <c r="J134" s="43"/>
      <c r="K134" s="43"/>
      <c r="N134" s="43"/>
      <c r="O134" s="43"/>
      <c r="P134" s="43"/>
      <c r="Q134" s="43"/>
    </row>
    <row r="135" spans="2:17" x14ac:dyDescent="0.2">
      <c r="B135" s="43"/>
      <c r="C135" s="43"/>
      <c r="D135" s="43" t="s">
        <v>47</v>
      </c>
      <c r="E135" s="43"/>
      <c r="H135" s="43"/>
      <c r="I135" s="43"/>
      <c r="J135" s="43"/>
      <c r="K135" s="43"/>
      <c r="N135" s="43"/>
      <c r="O135" s="43"/>
      <c r="P135" s="43"/>
      <c r="Q135" s="43"/>
    </row>
    <row r="136" spans="2:17" x14ac:dyDescent="0.2">
      <c r="B136" s="43"/>
      <c r="C136" s="43"/>
      <c r="D136" s="43" t="s">
        <v>48</v>
      </c>
      <c r="E136" s="43"/>
      <c r="H136" s="43"/>
      <c r="I136" s="43"/>
      <c r="J136" s="43"/>
      <c r="K136" s="43"/>
      <c r="N136" s="43"/>
      <c r="O136" s="43"/>
      <c r="P136" s="43"/>
      <c r="Q136" s="43"/>
    </row>
    <row r="137" spans="2:17" x14ac:dyDescent="0.2">
      <c r="B137" s="43"/>
      <c r="C137" s="43"/>
      <c r="D137" s="43" t="s">
        <v>49</v>
      </c>
      <c r="E137" s="43"/>
      <c r="H137" s="43"/>
      <c r="I137" s="43"/>
      <c r="J137" s="43"/>
      <c r="K137" s="43"/>
      <c r="N137" s="43"/>
      <c r="O137" s="43"/>
      <c r="P137" s="43"/>
      <c r="Q137" s="43"/>
    </row>
    <row r="138" spans="2:17" x14ac:dyDescent="0.2">
      <c r="B138" s="43"/>
      <c r="C138" s="43"/>
      <c r="E138" s="43"/>
      <c r="H138" s="43"/>
      <c r="I138" s="43"/>
      <c r="K138" s="43"/>
      <c r="N138" s="43"/>
      <c r="O138" s="43"/>
      <c r="Q138" s="43"/>
    </row>
  </sheetData>
  <autoFilter ref="A1:S138" xr:uid="{00000000-0009-0000-0000-000006000000}"/>
  <mergeCells count="53">
    <mergeCell ref="B3:C3"/>
    <mergeCell ref="H3:I3"/>
    <mergeCell ref="N3:O3"/>
    <mergeCell ref="B4:C4"/>
    <mergeCell ref="H4:I4"/>
    <mergeCell ref="N4:O4"/>
    <mergeCell ref="Q21:R21"/>
    <mergeCell ref="E6:F6"/>
    <mergeCell ref="K6:L6"/>
    <mergeCell ref="Q6:R6"/>
    <mergeCell ref="B18:C18"/>
    <mergeCell ref="H18:I18"/>
    <mergeCell ref="N18:O18"/>
    <mergeCell ref="B19:C19"/>
    <mergeCell ref="H19:I19"/>
    <mergeCell ref="N19:O19"/>
    <mergeCell ref="E21:F21"/>
    <mergeCell ref="K21:L21"/>
    <mergeCell ref="B33:C33"/>
    <mergeCell ref="B34:C34"/>
    <mergeCell ref="E36:F36"/>
    <mergeCell ref="E44:F44"/>
    <mergeCell ref="B50:C50"/>
    <mergeCell ref="E68:F68"/>
    <mergeCell ref="K68:L68"/>
    <mergeCell ref="N50:O50"/>
    <mergeCell ref="B51:C51"/>
    <mergeCell ref="H51:I51"/>
    <mergeCell ref="N51:O51"/>
    <mergeCell ref="E53:F53"/>
    <mergeCell ref="K53:L53"/>
    <mergeCell ref="H50:I50"/>
    <mergeCell ref="Q53:R53"/>
    <mergeCell ref="B65:C65"/>
    <mergeCell ref="H65:I65"/>
    <mergeCell ref="B66:C66"/>
    <mergeCell ref="H66:I66"/>
    <mergeCell ref="Q85:R85"/>
    <mergeCell ref="B97:C97"/>
    <mergeCell ref="H97:I97"/>
    <mergeCell ref="N97:O97"/>
    <mergeCell ref="B82:C82"/>
    <mergeCell ref="H82:I82"/>
    <mergeCell ref="N82:O82"/>
    <mergeCell ref="B83:C83"/>
    <mergeCell ref="H83:I83"/>
    <mergeCell ref="N83:O83"/>
    <mergeCell ref="B98:C98"/>
    <mergeCell ref="H98:I98"/>
    <mergeCell ref="N98:O98"/>
    <mergeCell ref="E100:F100"/>
    <mergeCell ref="E85:F85"/>
    <mergeCell ref="K85:L85"/>
  </mergeCells>
  <conditionalFormatting sqref="B4:F4 H4:L4 N4:R4 B19:F19 H19:L19 N19:R19 B51:F51 H51:L51 N51:R51 B66:F66 B83:F83 H83:L83 N83:R83">
    <cfRule type="cellIs" dxfId="5" priority="6" stopIfTrue="1" operator="notEqual">
      <formula>""</formula>
    </cfRule>
  </conditionalFormatting>
  <conditionalFormatting sqref="B98:F98">
    <cfRule type="cellIs" dxfId="4" priority="5" stopIfTrue="1" operator="notEqual">
      <formula>""</formula>
    </cfRule>
  </conditionalFormatting>
  <conditionalFormatting sqref="B34:F34">
    <cfRule type="cellIs" dxfId="3" priority="4" stopIfTrue="1" operator="notEqual">
      <formula>""</formula>
    </cfRule>
  </conditionalFormatting>
  <conditionalFormatting sqref="H66:L66">
    <cfRule type="cellIs" dxfId="2" priority="3" stopIfTrue="1" operator="notEqual">
      <formula>""</formula>
    </cfRule>
  </conditionalFormatting>
  <conditionalFormatting sqref="H98:L98">
    <cfRule type="cellIs" dxfId="1" priority="2" stopIfTrue="1" operator="notEqual">
      <formula>""</formula>
    </cfRule>
  </conditionalFormatting>
  <conditionalFormatting sqref="N98:R98">
    <cfRule type="cellIs" dxfId="0" priority="1" stopIfTrue="1" operator="notEqual">
      <formula>""</formula>
    </cfRule>
  </conditionalFormatting>
  <dataValidations count="6">
    <dataValidation type="list" allowBlank="1" showInputMessage="1" showErrorMessage="1" sqref="Q19" xr:uid="{AC87391B-A001-46C3-93E4-0097F26758CF}">
      <formula1>$C$125:$C$130</formula1>
    </dataValidation>
    <dataValidation type="list" allowBlank="1" showInputMessage="1" showErrorMessage="1" sqref="J86:J93 P101:P108 P22:P30 D54:D61 J917577:J917583 J852041:J852047 J786505:J786511 J720969:J720975 J655433:J655439 J589897:J589903 J524361:J524367 J458825:J458831 J393289:J393295 J327753:J327759 J262217:J262223 J196681:J196687 J131145:J131151 J65609:J65615 J69:J76 P983113:P983119 P917577:P917583 P852041:P852047 P786505:P786511 P720969:P720975 P655433:P655439 P589897:P589903 P524361:P524367 P458825:P458831 P393289:P393295 P327753:P327759 P262217:P262223 P196681:P196687 P131145:P131151 P65609:P65615 J54:J61 D983113:D983119 D917577:D917583 D852041:D852047 D786505:D786511 D720969:D720975 D655433:D655439 D589897:D589903 D524361:D524367 D458825:D458831 D393289:D393295 D327753:D327759 D262217:D262223 D196681:D196687 D131145:D131151 D65609:D65615 J7:J14 J983071:J983077 J917535:J917541 J851999:J852005 J786463:J786469 J720927:J720933 J655391:J655397 J589855:J589861 J524319:J524325 J458783:J458789 J393247:J393253 J327711:J327717 J262175:J262181 J196639:J196645 J131103:J131109 J65567:J65573 J983113:J983119 P983071:P983077 P917535:P917541 P851999:P852005 P786463:P786469 P720927:P720933 P655391:P655397 P589855:P589861 P524319:P524325 P458783:P458789 P393247:P393253 P327711:P327717 P262175:P262181 P196639:P196645 P131103:P131109 P65567:P65573 D7:D14 J983085:J983091 J917549:J917555 J852013:J852019 J786477:J786483 J720941:J720947 J655405:J655411 J589869:J589875 J524333:J524339 J458797:J458803 J393261:J393267 J327725:J327731 J262189:J262195 J196653:J196659 J131117:J131123 J65581:J65587 J22:J30 J983099:J983105 J917563:J917569 J852027:J852033 J786491:J786497 J720955:J720961 J655419:J655425 J589883:J589889 J524347:J524353 J458811:J458817 J393275:J393281 J327739:J327745 J262203:J262209 J196667:J196673 J131131:J131137 J65595:J65601 D101:D108 P983085:P983091 P917549:P917555 P852013:P852019 P786477:P786483 P720941:P720947 P655405:P655411 P589869:P589875 P524333:P524339 P458797:P458803 P393261:P393267 P327725:P327731 P262189:P262195 P196653:P196659 P131117:P131123 P65581:P65587 D86:D93 P983099:P983105 P917563:P917569 P852027:P852033 P786491:P786497 P720955:P720961 P655419:P655425 P589883:P589889 P524347:P524353 P458811:P458817 P393275:P393281 P327739:P327745 P262203:P262209 P196667:P196673 P131131:P131137 P65595:P65601 P86:P93 D983085:D983091 D917549:D917555 D852013:D852019 D786477:D786483 D720941:D720947 D655405:D655411 D589869:D589875 D524333:D524339 D458797:D458803 D393261:D393267 D327725:D327731 D262189:D262195 D196653:D196659 D131117:D131123 D65581:D65587 D22:D31 D983071:D983077 D917535:D917541 D851999:D852005 D786463:D786469 D720927:D720933 D655391:D655397 D589855:D589861 D524319:D524325 D458783:D458789 D393247:D393253 D327711:D327717 D262175:D262181 D196639:D196645 D131103:D131109 D65567:D65573 D65595:D65601 D983099:D983105 D917563:D917569 D852027:D852033 D786491:D786497 D720955:D720961 D655419:D655425 D589883:D589889 D524347:D524353 D458811:D458817 D393275:D393281 D327739:D327745 D262203:D262209 D196667:D196673 D131131:D131137 P7:P14 J45:J46 P45:P46 D37:D46 D69:D79 J101:J108 P55:P61" xr:uid="{3A8B7AE8-4747-4D15-AE5D-6F748F48E69E}">
      <formula1>$F$116:$F$118</formula1>
    </dataValidation>
    <dataValidation type="list" allowBlank="1" showInputMessage="1" showErrorMessage="1" sqref="J83 D98 D66 J51 J983110 J917574 J852038 J786502 J720966 J655430 J589894 J524358 J458822 J393286 J327750 J262214 J196678 J131142 J65606 D983110 D917574 D852038 D786502 D720966 D655430 D589894 D524358 D458822 D393286 D327750 D262214 D196678 D131142 D65606 P51 P983110 P917574 P852038 P786502 P720966 P655430 P589894 P524358 P458822 P393286 P327750 P262214 P196678 P131142 P65606 J983068 J917532 J851996 J786460 J720924 J655388 J589852 J524316 J458780 J393244 J327708 J262172 J196636 J131100 J65564 J4 D983068 D917532 D851996 D786460 D720924 D655388 D589852 D524316 D458780 D393244 D327708 D262172 D196636 D131100 D65564 D4 J983082 J917546 J852010 J786474 J720938 J655402 J589866 J524330 J458794 J393258 J327722 J262186 J196650 J131114 J65578 J19 J983096 J917560 J852024 J786488 J720952 J655416 J589880 J524344 J458808 J393272 J327736 J262200 J196664 J131128 J65592 D83 D983096 D917560 D852024 D786488 D720952 D655416 D589880 D524344 D458808 D393272 D327736 D262200 D196664 D131128 D65592 D51 D983082 D917546 D852010 D786474 D720938 D655402 D589866 D524330 D458794 D393258 D327722 D262186 D196650 D131114 D65578 D19 P983082 P917546 P852010 P786474 P720938 P655402 P589866 P524330 P458794 P393258 P327722 P262186 P196650 P131114 P65578 P19 P983068 P917532 P851996 P786460 P720924 P655388 P589852 P524316 P458780 P393244 P327708 P262172 P196636 P131100 P65564 P4 P983096 P917560 P852024 P786488 P720952 P655416 P589880 P524344 P458808 P393272 P327736 P262200 P196664 P131128 P65592 P83 D34 J66 J98 P98" xr:uid="{4F1938EE-FA13-4E1C-B67D-3C2F811148CD}">
      <formula1>$B$116:$B$119</formula1>
    </dataValidation>
    <dataValidation type="list" allowBlank="1" showInputMessage="1" showErrorMessage="1" sqref="L83 F98 F83 R51 L983110 L917574 L852038 L786502 L720966 L655430 L589894 L524358 L458822 L393286 L327750 L262214 L196678 L131142 L65606 F983110 F917574 F852038 F786502 F720966 F655430 F589894 F524358 F458822 F393286 F327750 F262214 F196678 F131142 F65606 F66 R983110 R917574 R852038 R786502 R720966 R655430 R589894 R524358 R458822 R393286 R327750 R262214 R196678 R131142 R65606 L983068 L917532 L851996 L786460 L720924 L655388 L589852 L524316 L458780 L393244 L327708 L262172 L196636 L131100 L65564 L4 F983068 F917532 F851996 F786460 F720924 F655388 F589852 F524316 F458780 F393244 F327708 F262172 F196636 F131100 F65564 F4 L983082 L917546 L852010 L786474 L720938 L655402 L589866 L524330 L458794 L393258 L327722 L262186 L196650 L131114 L65578 L19 L983096 L917560 L852024 L786488 L720952 L655416 L589880 L524344 L458808 L393272 L327736 L262200 L196664 L131128 L65592 L51 F983096 F917560 F852024 F786488 F720952 F655416 F589880 F524344 F458808 F393272 F327736 F262200 F196664 F131128 F65592 F51 F983082 F917546 F852010 F786474 F720938 F655402 F589866 F524330 F458794 F393258 F327722 F262186 F196650 F131114 F65578 F19 R983082 R917546 R852010 R786474 R720938 R655402 R589866 R524330 R458794 R393258 R327722 R262186 R196650 R131114 R65578 R19 R983068 R917532 R851996 R786460 R720924 R655388 R589852 R524316 R458780 R393244 R327708 R262172 R196636 R131100 R65564 R4 R983096 R917560 R852024 R786488 R720952 R655416 R589880 R524344 R458808 R393272 R327736 R262200 R196664 R131128 R65592 R83 F34 L66 L98 R98" xr:uid="{2BB2F56D-33AF-40FB-9AAA-2F6EB13C5D05}">
      <formula1>$C$116:$C$123</formula1>
    </dataValidation>
    <dataValidation type="list" allowBlank="1" showInputMessage="1" showErrorMessage="1" sqref="E83 E34 E98 E51 Q983110 Q917574 Q852038 Q786502 Q720966 Q655430 Q589894 Q524358 Q458822 Q393286 Q327750 Q262214 Q196678 Q131142 Q65606 K983110 K917574 K852038 K786502 K720966 K655430 K589894 K524358 K458822 K393286 K327750 K262214 K196678 K131142 K65606 E983110 E917574 E852038 E786502 E720966 E655430 E589894 E524358 E458822 E393286 E327750 E262214 E196678 E131142 E65606 E66 Q983068 Q917532 Q851996 Q786460 Q720924 Q655388 Q589852 Q524316 Q458780 Q393244 Q327708 Q262172 Q196636 Q131100 Q65564 Q4 K983068 K917532 K851996 K786460 K720924 K655388 K589852 K524316 K458780 K393244 K327708 K262172 K196636 K131100 K65564 K4 Q983082 Q917546 Q852010 Q786474 Q720938 Q655402 Q589866 Q524330 Q458794 Q393258 Q327722 Q262186 Q196650 Q131114 Q65578 K83 Q983096 Q917560 Q852024 Q786488 Q720952 Q655416 Q589880 Q524344 Q458808 Q393272 Q327736 Q262200 Q196664 Q131128 Q65592 Q51 K983096 K917560 K852024 K786488 K720952 K655416 K589880 K524344 K458808 K393272 K327736 K262200 K196664 K131128 K65592 K51 K983082 K917546 K852010 K786474 K720938 K655402 K589866 K524330 K458794 K393258 K327722 K262186 K196650 K131114 K65578 K19 E983082 E917546 E852010 E786474 E720938 E655402 E589866 E524330 E458794 E393258 E327722 E262186 E196650 E131114 E65578 E19 E983068 E917532 E851996 E786460 E720924 E655388 E589852 E524316 E458780 E393244 E327708 E262172 E196636 E131100 E65564 E4 E983096 E917560 E852024 E786488 E720952 E655416 E589880 E524344 E458808 E393272 E327736 E262200 E196664 E131128 E65592 Q83 K66 K98 Q98" xr:uid="{153807D6-3C99-4167-B873-809AB2617B2C}">
      <formula1>$C$125:$C$131</formula1>
    </dataValidation>
    <dataValidation type="list" allowBlank="1" showInputMessage="1" showErrorMessage="1" sqref="B83:C83 B98:C98 N83:O83 H51:I51 B983068:C983068 B917532:C917532 B851996:C851996 B786460:C786460 B720924:C720924 B655388:C655388 B589852:C589852 B524316:C524316 B458780:C458780 B393244:C393244 B327708:C327708 B262172:C262172 B196636:C196636 B131100:C131100 B65564:C65564 B19:C19 B983082:C983082 B917546:C917546 B852010:C852010 B786474:C786474 B720938:C720938 B655402:C655402 B589866:C589866 B524330:C524330 B458794:C458794 B393258:C393258 B327722:C327722 B262186:C262186 B196650:C196650 B131114:C131114 B65578:C65578 H19:I19 H983082:I983082 H917546:I917546 H852010:I852010 H786474:I786474 H720938:I720938 H655402:I655402 H589866:I589866 H524330:I524330 H458794:I458794 H393258:I393258 H327722:I327722 H262186:I262186 H196650:I196650 H131114:I131114 H65578:I65578 B66:C66 H983096:I983096 H917560:I917560 H852024:I852024 H786488:I786488 H720952:I720952 H655416:I655416 H589880:I589880 H524344:I524344 H458808:I458808 H393272:I393272 H327736:I327736 H262200:I262200 H196664:I196664 H131128:I131128 H65592:I65592 N51:O51 N983096:O983096 N917560:O917560 N852024:O852024 N786488:O786488 N720952:O720952 N655416:O655416 N589880:O589880 N524344:O524344 N458808:O458808 N393272:O393272 N327736:O327736 N262200:O262200 N196664:O196664 N131128:O131128 N65592:O65592 N4:O4 N983082:O983082 N917546:O917546 N852010:O852010 N786474:O786474 N720938:O720938 N655402:O655402 N589866:O589866 N524330:O524330 N458794:O458794 N393258:O393258 N327722:O327722 N262186:O262186 N196650:O196650 N131114:O131114 N65578:O65578 N19:O19 H983068:I983068 H917532:I917532 H851996:I851996 H786460:I786460 H720924:I720924 H655388:I655388 H589852:I589852 H524316:I524316 H458780:I458780 H393244:I393244 H327708:I327708 H262172:I262172 H196636:I196636 H131100:I131100 H65564:I65564 B4:C4 N983068:O983068 N917532:O917532 N851996:O851996 N786460:O786460 N720924:O720924 N655388:O655388 N589852:O589852 N524316:O524316 N458780:O458780 N393244:O393244 N327708:O327708 N262172:O262172 N196636:O196636 N131100:O131100 N65564:O65564 H4:I4 B983110:C983110 B917574:C917574 B852038:C852038 B786502:C786502 B720966:C720966 B655430:C655430 B589894:C589894 B524358:C524358 B458822:C458822 B393286:C393286 B327750:C327750 B262214:C262214 B196678:C196678 B131142:C131142 B65606:C65606 B51:C51 H983110:I983110 H917574:I917574 H852038:I852038 H786502:I786502 H720966:I720966 H655430:I655430 H589894:I589894 H524358:I524358 H458822:I458822 H393286:I393286 H327750:I327750 H262214:I262214 H196678:I196678 H131142:I131142 H65606:I65606 N983110:O983110 N917574:O917574 N852038:O852038 N786502:O786502 N720966:O720966 N655430:O655430 N589894:O589894 N524358:O524358 N458822:O458822 N393286:O393286 N327750:O327750 N262214:O262214 N196678:O196678 N131142:O131142 N65606:O65606 B983096:C983096 B917560:C917560 B852024:C852024 B786488:C786488 B720952:C720952 B655416:C655416 B589880:C589880 B524344:C524344 B458808:C458808 B393272:C393272 B327736:C327736 B262200:C262200 B196664:C196664 B131128:C131128 B65592:C65592 H83:I83 B34:C34 H66:I66 H98:I98 N98:O98" xr:uid="{0FD0EF76-4CE4-4BA7-96EC-BA06218AA67C}">
      <formula1>$D$116:$D$137</formula1>
    </dataValidation>
  </dataValidations>
  <printOptions gridLinesSet="0"/>
  <pageMargins left="0.11811023622047245" right="0.11811023622047245" top="0" bottom="0" header="0" footer="0"/>
  <pageSetup paperSize="9" scale="49" orientation="portrait" r:id="rId1"/>
  <headerFooter alignWithMargins="0"/>
  <rowBreaks count="1" manualBreakCount="1">
    <brk id="47" max="16383" man="1"/>
  </rowBreaks>
  <colBreaks count="1" manualBreakCount="1">
    <brk id="1" max="7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Entry Form</vt:lpstr>
      <vt:lpstr>'Entry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Study</dc:creator>
  <cp:lastModifiedBy>Tennis</cp:lastModifiedBy>
  <cp:lastPrinted>2022-03-21T13:29:57Z</cp:lastPrinted>
  <dcterms:created xsi:type="dcterms:W3CDTF">2022-03-14T17:40:43Z</dcterms:created>
  <dcterms:modified xsi:type="dcterms:W3CDTF">2022-03-21T13:33:51Z</dcterms:modified>
</cp:coreProperties>
</file>